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zadanie-1" sheetId="1" r:id="rId1"/>
    <sheet name="zadanie-2" sheetId="2" r:id="rId2"/>
  </sheets>
  <definedNames>
    <definedName name="_xlnm.Print_Titles" localSheetId="0">'zadanie-1'!$1:$5</definedName>
    <definedName name="_xlnm.Print_Titles" localSheetId="1">'zadanie-2'!$1:$4</definedName>
  </definedNames>
  <calcPr fullCalcOnLoad="1" fullPrecision="0"/>
</workbook>
</file>

<file path=xl/sharedStrings.xml><?xml version="1.0" encoding="utf-8"?>
<sst xmlns="http://schemas.openxmlformats.org/spreadsheetml/2006/main" count="172" uniqueCount="98">
  <si>
    <t>Nazwa produktu</t>
  </si>
  <si>
    <t>Jm</t>
  </si>
  <si>
    <t>Ilość</t>
  </si>
  <si>
    <t>Cena netto</t>
  </si>
  <si>
    <t>Wartość netto</t>
  </si>
  <si>
    <t>Wartość brutto</t>
  </si>
  <si>
    <t>op</t>
  </si>
  <si>
    <t>szt</t>
  </si>
  <si>
    <t>Strzykawki 20 ml x 100szt</t>
  </si>
  <si>
    <t>Wieszaki do worków do dobowej zbiórki moczu</t>
  </si>
  <si>
    <t>Strzykawki 10 ml x 100szt</t>
  </si>
  <si>
    <t>Strzykawki 5 ml x 100szt</t>
  </si>
  <si>
    <t>Strzykawki 2 ml x 100szt</t>
  </si>
  <si>
    <t>Pojemniki na zużyty sprzęt medyczny koloru czerwonego wykonany z plastiku 1L</t>
  </si>
  <si>
    <t>Cewnik Tiemann wykonany z PCV, jałowy sterylizowany, posiada jeden otwór centralny zakończony zagiętą końcówką - ułatwia pokonywanie przeszkód w drogach moczowych.  Rozm. 14</t>
  </si>
  <si>
    <t>Szpatułki  laryngologiczne  drewniane pakowane po 100 szt z widoczną datą ważności za zbiorczym opakowaniu</t>
  </si>
  <si>
    <t>Przyrząd do przetaczania płynów infuzyjnych z długą elestyczną komorą kroplową. Część przeźroczysta o długości min 60 mm i wolna od PCV, bardzo ostra igła biorcza dwu płaszczyznowa wyposażona w szczelnie zamykany  zapowietrzenik,  filtr  płynu  o  średnicy    15 um, dren o długości 150 cm, posiadający precyzyjny regulator przepływu z zaczepem do mocowania  końcówki  drenu  na tylnej  powierzchni oraz dodatkowym otworem do umieszczenia igły po użyciu, opakowanie bliste-pack,  sterylizowane tlenkiem etylenu. Informacja o braku ftalanów na każdym opakowaniu jednostkowym.</t>
  </si>
  <si>
    <t>Opaska identyfikacyjna dla dorosłych z tworzywa sztucznego, miękka, nietoksyczna jednorazowa z papierową  wkładką  bez nadruku, odporna na kontakt z wodą, mocne zapięcie z regulacją długości zapięcia do zapinania na nadgarstku osoby dorosłej.</t>
  </si>
  <si>
    <t>Przedłużacz do pomp infuzyjnych o długości 150 cm typu Luer Lock, przeźroczysty Jałowy, końcówka do połączenia z kaniulą na wkręt.</t>
  </si>
  <si>
    <t>Koreczki do kaniul - białe z trzpieniem zamykającym światło kaniuli op a 100szt</t>
  </si>
  <si>
    <t>Jałowy przyrząd do pobierania popłuczyn z drzewa oskrzelowego na badanie bakteriologiczne</t>
  </si>
  <si>
    <t>Kranik 3-drożny z przedłużką o długości min 10 cm, średnica drenu 3 mm posiadający indykator pozycji otwarty/zamknięty powodujący szczelność układu.</t>
  </si>
  <si>
    <t>Igła  do  portów  Hubera  do  wlewów  długoterminowych  z  drenem  i  zaworem  bezpieczeństwa grubość 20-22 G długość 20 - 27 mm z zabezpieczeniem przed samo zakłuciem</t>
  </si>
  <si>
    <t>Igła do portów krótkoterminowych zakrzywiona   rozmiar 20-22G długość 20-25 mm</t>
  </si>
  <si>
    <t xml:space="preserve">Opaska mocująca do tracheostomi bawełniana z zapięciem na rzep miękka rozmiar dla dorosłych </t>
  </si>
  <si>
    <t>Staza bez lateksowa z automatycznym zaciskiem do regulacji</t>
  </si>
  <si>
    <t>Przyrząd do nakłuwania opuszki palca, pakowany pojedyńczo długość ostrza 1,8 mm op a 200szt</t>
  </si>
  <si>
    <t>Przedłużacz do pomp infuzyjnych o długości 90 cm typu Luer Lock, przeźroczysty jałowy, końcówka do połączenia z kaniulą na wkręt.</t>
  </si>
  <si>
    <t>Kranik 3-kanałowy drożny do infuzji. Każde wejście zabezpieczone fabrycznie montowanymi koreczkami, Opakowanie sterylne.</t>
  </si>
  <si>
    <t>Kieliszki do leków plastikowe opakowanie x 75 szt.</t>
  </si>
  <si>
    <t>Igły jednorazowego użytku pakowane pojedyńczo, rozmiary 0,45x12; 0,5x25; 0,6x25; 0,7x30; 0,8x40; 0,9x40 opakowanie zbiorcze 100szt</t>
  </si>
  <si>
    <t>Igły jednorazowego użytku pakowane pojedyńczo, rozmiary 1,1x40; 1,2x40 opakowanie zbiorcze 100 szt</t>
  </si>
  <si>
    <t>Igła do PENA 0,3 x 8mm; 0,25x8mm; 0,33x12,7mm 
(a 100szt)</t>
  </si>
  <si>
    <t>Strzykawka trzyczęściowa Janett 100ml, tłok z elestycznym uszczelnieniem zapewniającym płynny przesuw, czytelna i trwała dwustronna skala, opakowanie jednostkowe typu blister-pack.</t>
  </si>
  <si>
    <t>Cewnik Foleya rozm CH12-26 pokryty w 100% warstwą silikonu z dwoma otworami bocznymi i zastawką lateksową. Balon 10ml. Na każdym cewniku podany rozmiar i pojemność balonu oraz data ważności, opakowanie folia; folia-folia, sterylizowane radiacyjnie</t>
  </si>
  <si>
    <t>Zgłębnik żołądkowy z PCV sterylny nr. 14-18</t>
  </si>
  <si>
    <t>Maski do podawania tlenu dla dorosłych z nebulizatorem</t>
  </si>
  <si>
    <t>Cewnik do podawania tlenu dla dorosłych o długości 210 cm sterylny</t>
  </si>
  <si>
    <t>Rurka ustno-gardłowa GUEDELA - rozm 2, 3 Jednorazowa długość 8 cm, jednorazowa jałowa z oznaczoną datą ważności na opakowaniu</t>
  </si>
  <si>
    <t>Rurka tracheostomijna z mankietem uszczelniającym rozmiar 6-9</t>
  </si>
  <si>
    <t>Ostrza chirurgiczne ze staliwęglowej sterylne w opakowaniu po 100 szt poakowane pojedyńczo z datą ważności na opakowaniu. Na ostrzu wygrawerowana nazwa i rozmiar - Nr 20, 24</t>
  </si>
  <si>
    <t>Cewniki do odsysania górnych dróg oddechowych Rozm. 10-16 wykonany z PCV o jakości medycznej, zmrożona powierzchnia, jałowy, posiada jeden otwór centralny zakończony prosto i dwa otwory boczne naprzeciwległe. Cyforwe oznacznie rozmiaru na cewniku</t>
  </si>
  <si>
    <t>Strzykawka trzyczęściowa bezpieczna z końcówką luer-lock, dwu stopniowo aktywowany mechanizm umożliwiający schowanie igły w cylindrze po użyciu oraz zabezpieczenie przed ponownym użyciem strzykawki,  czytelna i trwała czarna skala pomiarowa, podwójne uszczelnienie tłoka, nazwa własna na cylindrze, sterylizowane EO, informacja o braku lateksu na opakowaniu jednostkowym, pojemność 3ml, opakowanie 100 szt</t>
  </si>
  <si>
    <t>Strzykawka trzyczęściowa bezpieczna z końcówką luer-lock,  dwu stopniowo aktywowany mechanizm umożliwiający schowanie igły w cylindrze po użyciu oraz zabezpieczenie przed ponownym użyciem strzykawki,  czytelna i trwała czarna skala pomiarowa, podwójne uszczelnienie tłoka, nazwa własna na cylindrze, sterylizowane EO, informacja o braku lateksu na opakowaniu jednostkowym, pojemność 5ml, opakowanie 100 szt</t>
  </si>
  <si>
    <t>Strzykawka trzyczęściowa bezpieczna z końcówką luer-lock,  dwu stopniowo aktywowany mechanizm umożliwiający schowanie igły w cylindrze po użyciu oraz zabezpieczenie przed ponownym użyciem strzykawki,  czytelna i trwała czarna skala pomiarowa, podwójne uszczelnienie tłoka, nazwa własna na cylindrze, sterylizowane EO, informacja o braku lateksu na opakowaniu jednostkowym, pojemność 10ml, opakowanie 100 szt</t>
  </si>
  <si>
    <t>Strzykawka trzyczęściowa bezpieczna z końcówką luer-lock,   dwu stopniowo aktywowany mechanizm umożliwiający schowanie igły w cylindrze po użyciu oraz zabezpieczenie przed ponownym użyciem strzykawki,  czytelna i trwała czarna skala pomiarowa, podwójne uszczelnienie tłoka, nazwa własna na cylindrze, sterylizowane EO, informacja o braku lateksu na opakowaniu jednostkowym, pojemność 20ml, opakowanie 100 szt</t>
  </si>
  <si>
    <t>Strzykawka trzyczesciowa do cewników 50(60)ml, tłok z elastycznym uszczelnieniem zapewniającym płynny przesuw, z końcówką EnLock</t>
  </si>
  <si>
    <t>Skalpele jednorazowe z trzonkiem nr 10, 11, 12, 15, 20, 21, 22, 23, 24 (a 10 szt)</t>
  </si>
  <si>
    <t xml:space="preserve">Aparat do pobierania  płynów z butelki typu Mini/Spayke Plus - łatwy w obsłudze przy    wielokrotnym  użyciu,  plastikowy ze szczelną   zatyczką i filtrem chroniącym przed zanieczyszczeniem bakteryjnym 0,45 mm z zastawką, kompatybilny ze strzykawką Luer </t>
  </si>
  <si>
    <t xml:space="preserve">Wymiennik ciepła i wilgoci tzw. sztuczny nos czysty biologicznie </t>
  </si>
  <si>
    <t xml:space="preserve">Wymiennik ciepła i wilgoci tzw. sztuczny nos z drenem do podawania tlenu </t>
  </si>
  <si>
    <t>Producent/ numer katalogowy producenta</t>
  </si>
  <si>
    <t>Zatyczka do cewnika o budowie schodkowej w kolorze czerwonym, z uchwytem ułatwiajacym wyjęcie zatyczki, sterylne</t>
  </si>
  <si>
    <t>Kaniula do długotrwałego podawania płynów i leków,  z filtrem hydrofobowym,poliuretanowa, 3 linie widoczne w RTG, samozamykający się koreczek portu górnego, system zabezpieczający przed przypadkowym zakłuciem. Nazwa producenta umieszczona na dowolnie wybranej części kaniuli. Na opakowaniu każdej kaniuli informacja materialne z jakiego został wykonany cewnik, rozmiar, przepływ, numer katalogowy, data produkcji i data ważności; rozmiary:
0,7x19 - 23 ml/min - żółte
0,9x25 - 36 ml/min - niebieskie
1,1x32 - 65 ml/min - różowe
1,3x45 - 95ml/min - zielone
1,5x45 - 142ml/min - biały
1,7x45 - 200ml/min - szary
2,0x45 - 305ml/min - pomarańczowy</t>
  </si>
  <si>
    <t>Pojemniki na zużyty ostry sprzęt medyczny koloru czerwonego wykonany z plastiku 2,0</t>
  </si>
  <si>
    <t>Pojemniki na zużyty sprzęt medyczny koloru czerwonego wykonany z plastiku, owalna podstawa,  0,7L</t>
  </si>
  <si>
    <t>Staza jednorazowa do pobierania krwi</t>
  </si>
  <si>
    <t>Wąsy tlenowe dla dorosłych o kształcie stożka powodujące rozproszenie tlenu podczas tlenoterapii zmieniajac traumatyzację śluzówki, z drenem o długosci 210 cm, czyste biologicznie</t>
  </si>
  <si>
    <t>Maska do aerolozoterapii dla dorosłych z przeźroczystego miękkiego winilu zakładana na traheostomię z łącznikiem obrotowym 22mm, z gumką i zaciskiem na nos, czysta biologicznie</t>
  </si>
  <si>
    <t>Jednorazowe gąbki do higieny jamy ustnej, pojedynczo pakowane po 250 szt</t>
  </si>
  <si>
    <t>Dren wykonany z medycznego PCV, przezroczysty, nie załamujący się w metrach birzących</t>
  </si>
  <si>
    <t xml:space="preserve">metr bierzący </t>
  </si>
  <si>
    <t>Dren o prekroju gwiazdkowym do podawania tlenu o długości 210cm/420cm/e standardowym łącznikiem, czysty biologicznie</t>
  </si>
  <si>
    <t>Opis przedmiotu zamówienia</t>
  </si>
  <si>
    <t>1.</t>
  </si>
  <si>
    <t>2.</t>
  </si>
  <si>
    <t>3.</t>
  </si>
  <si>
    <t>4.</t>
  </si>
  <si>
    <t>5.</t>
  </si>
  <si>
    <t>6.</t>
  </si>
  <si>
    <t xml:space="preserve">7. </t>
  </si>
  <si>
    <t>Razem</t>
  </si>
  <si>
    <t>Cewniki urologiczne Foleya wykonane z silikonu 100% Rusch CH 16/10, CH 18/10, CH 20/10, CH 22/10, CH 24/10</t>
  </si>
  <si>
    <t>9.</t>
  </si>
  <si>
    <t>Cewnik do podawania tlenu przez nos wykonany z elastycznego PCV. Końcówka do nosa wykonana z mieszaniny sylikonu i PCV, odporny na załamanie, w wersji standardowej, jałowy , jednorazowego uzytku</t>
  </si>
  <si>
    <t>Maski do tlenu dla dorosłych o średniej  koncentracji tlenu wykonana z miękkiego winylu przeźroczysta z gumką do mocowania z zaciskiem na nos  oraz drenem o długości 210 cm. Czysta biologicznie</t>
  </si>
  <si>
    <t>10.</t>
  </si>
  <si>
    <t>Wymiennik ciepła wilgoci tzw. sztuczny nos czysty biologicznie</t>
  </si>
  <si>
    <t>11.</t>
  </si>
  <si>
    <t>8.</t>
  </si>
  <si>
    <t xml:space="preserve">12. </t>
  </si>
  <si>
    <t xml:space="preserve">Jałowy jednorazowy żel do cewnikowania CATH GEL, porcja 12,5gr. Opakowanie zbiorcze 25 szt </t>
  </si>
  <si>
    <t>Maska aerolozowa dla dorosłych z przeźroczystego miękkiego winilu zakładana na traheostomię z łącznikiem 22mm, z gumką i zaciskiem na nos, czysta biologicznie</t>
  </si>
  <si>
    <t xml:space="preserve">1. Wymienione produkty musza mieć niezbędne certyfikaty wymagane ustawą </t>
  </si>
  <si>
    <t xml:space="preserve">2. Zamawiający wymaga, żeby atrykuły   sterylne  sterylizowane parą wodną pod ciśnieniem oraz opakowane zgodnie z PN – 868-5 </t>
  </si>
  <si>
    <t>Lp</t>
  </si>
  <si>
    <t xml:space="preserve">Formularz ofertowo-cenowy  - sprzęt do tracheostomii i tlenoterapii  biernej                                        </t>
  </si>
  <si>
    <t>VAT 
(%)</t>
  </si>
  <si>
    <t>Kwota podatku
VAT</t>
  </si>
  <si>
    <t xml:space="preserve">Zadanie numer 2 do zamówienia na  zakup wraz z dostawą DROBNEGO SPRZĘTU MEDYCZNEGO </t>
  </si>
  <si>
    <t xml:space="preserve">Formularz ofertowo-cenowy  - drobny sprzęt medyczny                                      </t>
  </si>
  <si>
    <t xml:space="preserve">Zadanie numer 1 do zamówienia na  zakup wraz z dostawą DROBNEGO SPRZĘTU MEDYCZNEGO </t>
  </si>
  <si>
    <t xml:space="preserve">4. Zamawiający zezwala na zaproponowanie innych opakowań zbiorczych, z zastrzeżeniem, że będą one zawierały tę sama ilość  jednostkową produktu. </t>
  </si>
  <si>
    <t>Załącznik nr 2 do zaproszenia do złożenia oferty</t>
  </si>
  <si>
    <t>Igły jednorazowego użytku bezpieczne pakowane pojedyńczo, rozmiary 0,5x25; 0,6x25; 0,7x30; 0,8x40; 0,9x40 
opakowanie zbiorcze 100szt</t>
  </si>
  <si>
    <t>Producent
numer katalogowy producenta</t>
  </si>
  <si>
    <t>3. Wymienione produkty musza mieć datę ważności nie krótszą niż 12 miesięcy</t>
  </si>
  <si>
    <t>Worek do dobowej zbiórki moczu 2l , z drenem sterylnym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</si>
</sst>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0"/>
    <numFmt numFmtId="167" formatCode="\ #,##0.00&quot;      &quot;;\-#,##0.00&quot;      &quot;;&quot; -&quot;#&quot;      &quot;;@\ "/>
    <numFmt numFmtId="168" formatCode="#,##0.00&quot; zł&quot;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0"/>
      <color indexed="8"/>
      <name val="Arial3"/>
      <family val="0"/>
    </font>
    <font>
      <sz val="10"/>
      <color indexed="8"/>
      <name val="Arial2"/>
      <family val="0"/>
    </font>
    <font>
      <sz val="10"/>
      <color indexed="8"/>
      <name val="Arial1"/>
      <family val="0"/>
    </font>
    <font>
      <b/>
      <sz val="11"/>
      <color indexed="52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sz val="10"/>
      <color indexed="8"/>
      <name val="Calibri1"/>
      <family val="0"/>
    </font>
    <font>
      <sz val="9"/>
      <name val="Cambria"/>
      <family val="1"/>
    </font>
    <font>
      <b/>
      <sz val="9"/>
      <name val="Cambria"/>
      <family val="1"/>
    </font>
    <font>
      <b/>
      <sz val="1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ck">
        <color theme="1" tint="0.34999001026153564"/>
      </left>
      <right style="thin">
        <color theme="1" tint="0.34999001026153564"/>
      </right>
      <top style="thick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ck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ck">
        <color theme="1" tint="0.34999001026153564"/>
      </right>
      <top style="thick">
        <color theme="1" tint="0.34999001026153564"/>
      </top>
      <bottom style="thin">
        <color theme="1" tint="0.34999001026153564"/>
      </bottom>
    </border>
    <border>
      <left style="thick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ck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ck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ck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ck">
        <color theme="1" tint="0.34999001026153564"/>
      </bottom>
    </border>
    <border>
      <left style="thin">
        <color theme="1" tint="0.34999001026153564"/>
      </left>
      <right style="thick">
        <color theme="1" tint="0.34999001026153564"/>
      </right>
      <top style="thin">
        <color theme="1" tint="0.34999001026153564"/>
      </top>
      <bottom style="thick">
        <color theme="1" tint="0.34999001026153564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4" fillId="3" borderId="0" applyBorder="0" applyProtection="0">
      <alignment/>
    </xf>
    <xf numFmtId="0" fontId="29" fillId="4" borderId="0" applyNumberFormat="0" applyBorder="0" applyAlignment="0" applyProtection="0"/>
    <xf numFmtId="0" fontId="4" fillId="5" borderId="0" applyBorder="0" applyProtection="0">
      <alignment/>
    </xf>
    <xf numFmtId="0" fontId="29" fillId="6" borderId="0" applyNumberFormat="0" applyBorder="0" applyAlignment="0" applyProtection="0"/>
    <xf numFmtId="0" fontId="4" fillId="7" borderId="0" applyBorder="0" applyProtection="0">
      <alignment/>
    </xf>
    <xf numFmtId="0" fontId="29" fillId="8" borderId="0" applyNumberFormat="0" applyBorder="0" applyAlignment="0" applyProtection="0"/>
    <xf numFmtId="0" fontId="4" fillId="9" borderId="0" applyBorder="0" applyProtection="0">
      <alignment/>
    </xf>
    <xf numFmtId="0" fontId="29" fillId="10" borderId="0" applyNumberFormat="0" applyBorder="0" applyAlignment="0" applyProtection="0"/>
    <xf numFmtId="0" fontId="4" fillId="11" borderId="0" applyBorder="0" applyProtection="0">
      <alignment/>
    </xf>
    <xf numFmtId="0" fontId="29" fillId="12" borderId="0" applyNumberFormat="0" applyBorder="0" applyAlignment="0" applyProtection="0"/>
    <xf numFmtId="0" fontId="4" fillId="13" borderId="0" applyBorder="0" applyProtection="0">
      <alignment/>
    </xf>
    <xf numFmtId="0" fontId="29" fillId="14" borderId="0" applyNumberFormat="0" applyBorder="0" applyAlignment="0" applyProtection="0"/>
    <xf numFmtId="0" fontId="4" fillId="15" borderId="0" applyBorder="0" applyProtection="0">
      <alignment/>
    </xf>
    <xf numFmtId="0" fontId="29" fillId="16" borderId="0" applyNumberFormat="0" applyBorder="0" applyAlignment="0" applyProtection="0"/>
    <xf numFmtId="0" fontId="4" fillId="17" borderId="0" applyBorder="0" applyProtection="0">
      <alignment/>
    </xf>
    <xf numFmtId="0" fontId="29" fillId="18" borderId="0" applyNumberFormat="0" applyBorder="0" applyAlignment="0" applyProtection="0"/>
    <xf numFmtId="0" fontId="4" fillId="19" borderId="0" applyBorder="0" applyProtection="0">
      <alignment/>
    </xf>
    <xf numFmtId="0" fontId="29" fillId="20" borderId="0" applyNumberFormat="0" applyBorder="0" applyAlignment="0" applyProtection="0"/>
    <xf numFmtId="0" fontId="4" fillId="9" borderId="0" applyBorder="0" applyProtection="0">
      <alignment/>
    </xf>
    <xf numFmtId="0" fontId="29" fillId="21" borderId="0" applyNumberFormat="0" applyBorder="0" applyAlignment="0" applyProtection="0"/>
    <xf numFmtId="0" fontId="4" fillId="15" borderId="0" applyBorder="0" applyProtection="0">
      <alignment/>
    </xf>
    <xf numFmtId="0" fontId="29" fillId="22" borderId="0" applyNumberFormat="0" applyBorder="0" applyAlignment="0" applyProtection="0"/>
    <xf numFmtId="0" fontId="4" fillId="23" borderId="0" applyBorder="0" applyProtection="0">
      <alignment/>
    </xf>
    <xf numFmtId="0" fontId="30" fillId="24" borderId="0" applyNumberFormat="0" applyBorder="0" applyAlignment="0" applyProtection="0"/>
    <xf numFmtId="0" fontId="5" fillId="25" borderId="0" applyBorder="0" applyProtection="0">
      <alignment/>
    </xf>
    <xf numFmtId="0" fontId="30" fillId="26" borderId="0" applyNumberFormat="0" applyBorder="0" applyAlignment="0" applyProtection="0"/>
    <xf numFmtId="0" fontId="5" fillId="17" borderId="0" applyBorder="0" applyProtection="0">
      <alignment/>
    </xf>
    <xf numFmtId="0" fontId="30" fillId="27" borderId="0" applyNumberFormat="0" applyBorder="0" applyAlignment="0" applyProtection="0"/>
    <xf numFmtId="0" fontId="5" fillId="19" borderId="0" applyBorder="0" applyProtection="0">
      <alignment/>
    </xf>
    <xf numFmtId="0" fontId="30" fillId="28" borderId="0" applyNumberFormat="0" applyBorder="0" applyAlignment="0" applyProtection="0"/>
    <xf numFmtId="0" fontId="5" fillId="29" borderId="0" applyBorder="0" applyProtection="0">
      <alignment/>
    </xf>
    <xf numFmtId="0" fontId="30" fillId="30" borderId="0" applyNumberFormat="0" applyBorder="0" applyAlignment="0" applyProtection="0"/>
    <xf numFmtId="0" fontId="5" fillId="31" borderId="0" applyBorder="0" applyProtection="0">
      <alignment/>
    </xf>
    <xf numFmtId="0" fontId="30" fillId="32" borderId="0" applyNumberFormat="0" applyBorder="0" applyAlignment="0" applyProtection="0"/>
    <xf numFmtId="0" fontId="5" fillId="33" borderId="0" applyBorder="0" applyProtection="0">
      <alignment/>
    </xf>
    <xf numFmtId="0" fontId="30" fillId="34" borderId="0" applyNumberFormat="0" applyBorder="0" applyAlignment="0" applyProtection="0"/>
    <xf numFmtId="0" fontId="5" fillId="35" borderId="0" applyBorder="0" applyProtection="0">
      <alignment/>
    </xf>
    <xf numFmtId="0" fontId="30" fillId="36" borderId="0" applyNumberFormat="0" applyBorder="0" applyAlignment="0" applyProtection="0"/>
    <xf numFmtId="0" fontId="5" fillId="37" borderId="0" applyBorder="0" applyProtection="0">
      <alignment/>
    </xf>
    <xf numFmtId="0" fontId="30" fillId="38" borderId="0" applyNumberFormat="0" applyBorder="0" applyAlignment="0" applyProtection="0"/>
    <xf numFmtId="0" fontId="5" fillId="39" borderId="0" applyBorder="0" applyProtection="0">
      <alignment/>
    </xf>
    <xf numFmtId="0" fontId="30" fillId="40" borderId="0" applyNumberFormat="0" applyBorder="0" applyAlignment="0" applyProtection="0"/>
    <xf numFmtId="0" fontId="5" fillId="29" borderId="0" applyBorder="0" applyProtection="0">
      <alignment/>
    </xf>
    <xf numFmtId="0" fontId="30" fillId="41" borderId="0" applyNumberFormat="0" applyBorder="0" applyAlignment="0" applyProtection="0"/>
    <xf numFmtId="0" fontId="5" fillId="31" borderId="0" applyBorder="0" applyProtection="0">
      <alignment/>
    </xf>
    <xf numFmtId="0" fontId="30" fillId="42" borderId="0" applyNumberFormat="0" applyBorder="0" applyAlignment="0" applyProtection="0"/>
    <xf numFmtId="0" fontId="5" fillId="43" borderId="0" applyBorder="0" applyProtection="0">
      <alignment/>
    </xf>
    <xf numFmtId="0" fontId="31" fillId="44" borderId="1" applyNumberFormat="0" applyAlignment="0" applyProtection="0"/>
    <xf numFmtId="0" fontId="6" fillId="13" borderId="2" applyProtection="0">
      <alignment/>
    </xf>
    <xf numFmtId="0" fontId="32" fillId="45" borderId="3" applyNumberFormat="0" applyAlignment="0" applyProtection="0"/>
    <xf numFmtId="0" fontId="7" fillId="46" borderId="4" applyProtection="0">
      <alignment/>
    </xf>
    <xf numFmtId="0" fontId="33" fillId="47" borderId="0" applyNumberFormat="0" applyBorder="0" applyAlignment="0" applyProtection="0"/>
    <xf numFmtId="0" fontId="8" fillId="7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Border="0" applyProtection="0">
      <alignment/>
    </xf>
    <xf numFmtId="0" fontId="25" fillId="0" borderId="0" applyBorder="0" applyProtection="0">
      <alignment/>
    </xf>
    <xf numFmtId="0" fontId="19" fillId="0" borderId="0" applyBorder="0" applyProtection="0">
      <alignment/>
    </xf>
    <xf numFmtId="0" fontId="19" fillId="0" borderId="0" applyBorder="0" applyProtection="0">
      <alignment/>
    </xf>
    <xf numFmtId="0" fontId="1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9" fillId="0" borderId="6" applyProtection="0">
      <alignment/>
    </xf>
    <xf numFmtId="0" fontId="35" fillId="48" borderId="7" applyNumberFormat="0" applyAlignment="0" applyProtection="0"/>
    <xf numFmtId="0" fontId="10" fillId="49" borderId="4" applyProtection="0">
      <alignment/>
    </xf>
    <xf numFmtId="0" fontId="36" fillId="0" borderId="8" applyNumberFormat="0" applyFill="0" applyAlignment="0" applyProtection="0"/>
    <xf numFmtId="0" fontId="11" fillId="0" borderId="9" applyProtection="0">
      <alignment/>
    </xf>
    <xf numFmtId="0" fontId="37" fillId="0" borderId="10" applyNumberFormat="0" applyFill="0" applyAlignment="0" applyProtection="0"/>
    <xf numFmtId="0" fontId="12" fillId="0" borderId="11" applyProtection="0">
      <alignment/>
    </xf>
    <xf numFmtId="0" fontId="38" fillId="0" borderId="12" applyNumberFormat="0" applyFill="0" applyAlignment="0" applyProtection="0"/>
    <xf numFmtId="0" fontId="13" fillId="0" borderId="13" applyProtection="0">
      <alignment/>
    </xf>
    <xf numFmtId="0" fontId="38" fillId="0" borderId="0" applyNumberFormat="0" applyFill="0" applyBorder="0" applyAlignment="0" applyProtection="0"/>
    <xf numFmtId="0" fontId="13" fillId="0" borderId="0" applyBorder="0" applyProtection="0">
      <alignment/>
    </xf>
    <xf numFmtId="0" fontId="39" fillId="50" borderId="0" applyNumberFormat="0" applyBorder="0" applyAlignment="0" applyProtection="0"/>
    <xf numFmtId="0" fontId="14" fillId="51" borderId="0" applyBorder="0" applyProtection="0">
      <alignment/>
    </xf>
    <xf numFmtId="0" fontId="15" fillId="0" borderId="0" applyBorder="0" applyProtection="0">
      <alignment/>
    </xf>
    <xf numFmtId="0" fontId="16" fillId="0" borderId="0" applyBorder="0" applyProtection="0">
      <alignment/>
    </xf>
    <xf numFmtId="0" fontId="17" fillId="0" borderId="0" applyBorder="0" applyProtection="0">
      <alignment/>
    </xf>
    <xf numFmtId="0" fontId="4" fillId="0" borderId="0" applyBorder="0" applyProtection="0">
      <alignment/>
    </xf>
    <xf numFmtId="0" fontId="3" fillId="0" borderId="0">
      <alignment/>
      <protection/>
    </xf>
    <xf numFmtId="0" fontId="40" fillId="45" borderId="1" applyNumberFormat="0" applyAlignment="0" applyProtection="0"/>
    <xf numFmtId="0" fontId="18" fillId="46" borderId="2" applyProtection="0">
      <alignment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Border="0" applyProtection="0">
      <alignment/>
    </xf>
    <xf numFmtId="0" fontId="41" fillId="0" borderId="14" applyNumberFormat="0" applyFill="0" applyAlignment="0" applyProtection="0"/>
    <xf numFmtId="0" fontId="20" fillId="0" borderId="15" applyProtection="0">
      <alignment/>
    </xf>
    <xf numFmtId="0" fontId="42" fillId="0" borderId="0" applyNumberFormat="0" applyFill="0" applyBorder="0" applyAlignment="0" applyProtection="0"/>
    <xf numFmtId="0" fontId="21" fillId="0" borderId="0" applyBorder="0" applyProtection="0">
      <alignment/>
    </xf>
    <xf numFmtId="0" fontId="43" fillId="0" borderId="0" applyNumberFormat="0" applyFill="0" applyBorder="0" applyAlignment="0" applyProtection="0"/>
    <xf numFmtId="0" fontId="22" fillId="0" borderId="0" applyBorder="0" applyProtection="0">
      <alignment/>
    </xf>
    <xf numFmtId="0" fontId="44" fillId="0" borderId="0" applyNumberFormat="0" applyFill="0" applyBorder="0" applyAlignment="0" applyProtection="0"/>
    <xf numFmtId="0" fontId="23" fillId="0" borderId="0" applyBorder="0" applyProtection="0">
      <alignment/>
    </xf>
    <xf numFmtId="0" fontId="0" fillId="52" borderId="16" applyNumberFormat="0" applyFont="0" applyAlignment="0" applyProtection="0"/>
    <xf numFmtId="0" fontId="4" fillId="53" borderId="17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24" fillId="5" borderId="0" applyBorder="0" applyProtection="0">
      <alignment/>
    </xf>
  </cellStyleXfs>
  <cellXfs count="61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43" fontId="26" fillId="0" borderId="0" xfId="0" applyNumberFormat="1" applyFont="1" applyAlignment="1">
      <alignment vertical="center"/>
    </xf>
    <xf numFmtId="43" fontId="26" fillId="0" borderId="18" xfId="0" applyNumberFormat="1" applyFont="1" applyBorder="1" applyAlignment="1">
      <alignment vertical="center" wrapText="1"/>
    </xf>
    <xf numFmtId="9" fontId="26" fillId="0" borderId="18" xfId="0" applyNumberFormat="1" applyFont="1" applyBorder="1" applyAlignment="1">
      <alignment horizontal="center" vertical="center" wrapText="1"/>
    </xf>
    <xf numFmtId="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43" fontId="0" fillId="0" borderId="0" xfId="0" applyNumberFormat="1" applyAlignment="1">
      <alignment/>
    </xf>
    <xf numFmtId="43" fontId="2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26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43" fontId="27" fillId="0" borderId="20" xfId="0" applyNumberFormat="1" applyFont="1" applyBorder="1" applyAlignment="1">
      <alignment horizontal="center" vertical="center" wrapText="1"/>
    </xf>
    <xf numFmtId="9" fontId="27" fillId="0" borderId="20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43" fontId="26" fillId="0" borderId="18" xfId="0" applyNumberFormat="1" applyFont="1" applyBorder="1" applyAlignment="1">
      <alignment horizontal="center" vertical="center" wrapText="1"/>
    </xf>
    <xf numFmtId="43" fontId="26" fillId="55" borderId="18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Border="1" applyAlignment="1">
      <alignment horizontal="center" vertical="center" wrapText="1"/>
    </xf>
    <xf numFmtId="0" fontId="26" fillId="0" borderId="18" xfId="94" applyNumberFormat="1" applyFont="1" applyFill="1" applyBorder="1" applyAlignment="1">
      <alignment horizontal="left" vertical="center" wrapText="1"/>
      <protection/>
    </xf>
    <xf numFmtId="0" fontId="26" fillId="55" borderId="18" xfId="0" applyFont="1" applyFill="1" applyBorder="1" applyAlignment="1">
      <alignment horizontal="left" vertical="center" wrapText="1"/>
    </xf>
    <xf numFmtId="0" fontId="26" fillId="55" borderId="18" xfId="0" applyFont="1" applyFill="1" applyBorder="1" applyAlignment="1">
      <alignment horizontal="center" vertical="center" wrapText="1"/>
    </xf>
    <xf numFmtId="3" fontId="26" fillId="55" borderId="18" xfId="0" applyNumberFormat="1" applyFont="1" applyFill="1" applyBorder="1" applyAlignment="1">
      <alignment horizontal="center" vertical="center" wrapText="1"/>
    </xf>
    <xf numFmtId="43" fontId="26" fillId="0" borderId="18" xfId="0" applyNumberFormat="1" applyFont="1" applyBorder="1" applyAlignment="1">
      <alignment horizontal="center" vertical="center"/>
    </xf>
    <xf numFmtId="0" fontId="26" fillId="56" borderId="24" xfId="0" applyFont="1" applyFill="1" applyBorder="1" applyAlignment="1">
      <alignment horizontal="center" vertical="center"/>
    </xf>
    <xf numFmtId="0" fontId="28" fillId="56" borderId="25" xfId="0" applyFont="1" applyFill="1" applyBorder="1" applyAlignment="1">
      <alignment horizontal="center" vertical="center"/>
    </xf>
    <xf numFmtId="0" fontId="26" fillId="56" borderId="25" xfId="0" applyFont="1" applyFill="1" applyBorder="1" applyAlignment="1">
      <alignment horizontal="center" vertical="center"/>
    </xf>
    <xf numFmtId="43" fontId="26" fillId="56" borderId="25" xfId="0" applyNumberFormat="1" applyFont="1" applyFill="1" applyBorder="1" applyAlignment="1">
      <alignment horizontal="center" vertical="center"/>
    </xf>
    <xf numFmtId="43" fontId="27" fillId="56" borderId="25" xfId="0" applyNumberFormat="1" applyFont="1" applyFill="1" applyBorder="1" applyAlignment="1">
      <alignment horizontal="center" vertical="center"/>
    </xf>
    <xf numFmtId="9" fontId="26" fillId="56" borderId="25" xfId="0" applyNumberFormat="1" applyFont="1" applyFill="1" applyBorder="1" applyAlignment="1">
      <alignment horizontal="center" vertical="center"/>
    </xf>
    <xf numFmtId="0" fontId="26" fillId="56" borderId="26" xfId="0" applyFont="1" applyFill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0" fontId="27" fillId="0" borderId="20" xfId="0" applyFont="1" applyBorder="1" applyAlignment="1">
      <alignment horizontal="left" vertical="center" wrapText="1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vertical="center"/>
    </xf>
    <xf numFmtId="0" fontId="26" fillId="0" borderId="22" xfId="0" applyFont="1" applyBorder="1" applyAlignment="1">
      <alignment vertical="center" wrapText="1"/>
    </xf>
    <xf numFmtId="0" fontId="26" fillId="56" borderId="24" xfId="0" applyFont="1" applyFill="1" applyBorder="1" applyAlignment="1">
      <alignment vertical="center"/>
    </xf>
    <xf numFmtId="0" fontId="26" fillId="56" borderId="25" xfId="0" applyFont="1" applyFill="1" applyBorder="1" applyAlignment="1">
      <alignment vertical="center"/>
    </xf>
    <xf numFmtId="43" fontId="26" fillId="56" borderId="25" xfId="0" applyNumberFormat="1" applyFont="1" applyFill="1" applyBorder="1" applyAlignment="1">
      <alignment vertical="center"/>
    </xf>
    <xf numFmtId="43" fontId="27" fillId="56" borderId="25" xfId="0" applyNumberFormat="1" applyFont="1" applyFill="1" applyBorder="1" applyAlignment="1">
      <alignment vertical="center"/>
    </xf>
    <xf numFmtId="0" fontId="26" fillId="56" borderId="26" xfId="0" applyFont="1" applyFill="1" applyBorder="1" applyAlignment="1">
      <alignment vertical="center"/>
    </xf>
  </cellXfs>
  <cellStyles count="10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Excel Built-in Normal" xfId="72"/>
    <cellStyle name="Excel Built-in Normal 1" xfId="73"/>
    <cellStyle name="Excel Built-in Normal 3" xfId="74"/>
    <cellStyle name="Hyperlink" xfId="75"/>
    <cellStyle name="Komórka połączona" xfId="76"/>
    <cellStyle name="Komórka połączona 2" xfId="77"/>
    <cellStyle name="Komórka zaznaczona" xfId="78"/>
    <cellStyle name="Komórka zaznaczona 2" xfId="79"/>
    <cellStyle name="Nagłówek 1" xfId="80"/>
    <cellStyle name="Nagłówek 1 2" xfId="81"/>
    <cellStyle name="Nagłówek 2" xfId="82"/>
    <cellStyle name="Nagłówek 2 2" xfId="83"/>
    <cellStyle name="Nagłówek 3" xfId="84"/>
    <cellStyle name="Nagłówek 3 2" xfId="85"/>
    <cellStyle name="Nagłówek 4" xfId="86"/>
    <cellStyle name="Nagłówek 4 2" xfId="87"/>
    <cellStyle name="Neutralne" xfId="88"/>
    <cellStyle name="Neutralne 2" xfId="89"/>
    <cellStyle name="normální 2" xfId="90"/>
    <cellStyle name="normální_sapcs" xfId="91"/>
    <cellStyle name="Normalny 2" xfId="92"/>
    <cellStyle name="Normalny 3" xfId="93"/>
    <cellStyle name="Normalny 4" xfId="94"/>
    <cellStyle name="Obliczenia" xfId="95"/>
    <cellStyle name="Obliczenia 2" xfId="96"/>
    <cellStyle name="Followed Hyperlink" xfId="97"/>
    <cellStyle name="Percent" xfId="98"/>
    <cellStyle name="Procentowy 2" xfId="99"/>
    <cellStyle name="Suma" xfId="100"/>
    <cellStyle name="Suma 2" xfId="101"/>
    <cellStyle name="Tekst objaśnienia" xfId="102"/>
    <cellStyle name="Tekst objaśnienia 2" xfId="103"/>
    <cellStyle name="Tekst ostrzeżenia" xfId="104"/>
    <cellStyle name="Tekst ostrzeżenia 2" xfId="105"/>
    <cellStyle name="Tytuł" xfId="106"/>
    <cellStyle name="Tytuł 2" xfId="107"/>
    <cellStyle name="Uwaga" xfId="108"/>
    <cellStyle name="Uwaga 2" xfId="109"/>
    <cellStyle name="Currency" xfId="110"/>
    <cellStyle name="Currency [0]" xfId="111"/>
    <cellStyle name="Złe" xfId="112"/>
    <cellStyle name="Złe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6"/>
  <sheetViews>
    <sheetView tabSelected="1" zoomScalePageLayoutView="0" workbookViewId="0" topLeftCell="A1">
      <selection activeCell="H63" sqref="H63"/>
    </sheetView>
  </sheetViews>
  <sheetFormatPr defaultColWidth="9.140625" defaultRowHeight="12.75"/>
  <cols>
    <col min="1" max="1" width="3.8515625" style="0" customWidth="1"/>
    <col min="2" max="2" width="46.28125" style="0" customWidth="1"/>
    <col min="3" max="3" width="8.28125" style="23" customWidth="1"/>
    <col min="4" max="4" width="11.00390625" style="0" customWidth="1"/>
    <col min="5" max="5" width="9.7109375" style="17" customWidth="1"/>
    <col min="6" max="6" width="13.7109375" style="17" customWidth="1"/>
    <col min="7" max="7" width="6.28125" style="20" customWidth="1"/>
    <col min="8" max="8" width="9.7109375" style="17" customWidth="1"/>
    <col min="9" max="9" width="13.7109375" style="17" customWidth="1"/>
    <col min="10" max="10" width="14.00390625" style="0" customWidth="1"/>
  </cols>
  <sheetData>
    <row r="1" spans="1:8" ht="12.75">
      <c r="A1" s="26" t="s">
        <v>91</v>
      </c>
      <c r="B1" s="26"/>
      <c r="C1" s="26"/>
      <c r="D1" s="26"/>
      <c r="E1" s="26"/>
      <c r="F1" s="26"/>
      <c r="G1" s="26"/>
      <c r="H1" s="26"/>
    </row>
    <row r="2" spans="1:10" ht="12.75">
      <c r="A2" s="25" t="s">
        <v>90</v>
      </c>
      <c r="B2" s="25"/>
      <c r="C2" s="25"/>
      <c r="D2" s="25"/>
      <c r="E2" s="25"/>
      <c r="F2" s="25"/>
      <c r="G2" s="27" t="s">
        <v>93</v>
      </c>
      <c r="H2" s="27"/>
      <c r="I2" s="27"/>
      <c r="J2" s="27"/>
    </row>
    <row r="3" spans="1:6" ht="12.75">
      <c r="A3" s="25" t="s">
        <v>63</v>
      </c>
      <c r="B3" s="25"/>
      <c r="C3" s="25"/>
      <c r="D3" s="25"/>
      <c r="E3" s="25"/>
      <c r="F3" s="25"/>
    </row>
    <row r="4" ht="13.5" thickBot="1"/>
    <row r="5" spans="1:15" s="14" customFormat="1" ht="48.75" thickTop="1">
      <c r="A5" s="29" t="s">
        <v>85</v>
      </c>
      <c r="B5" s="30" t="s">
        <v>0</v>
      </c>
      <c r="C5" s="30" t="s">
        <v>1</v>
      </c>
      <c r="D5" s="30" t="s">
        <v>2</v>
      </c>
      <c r="E5" s="31" t="s">
        <v>3</v>
      </c>
      <c r="F5" s="31" t="s">
        <v>4</v>
      </c>
      <c r="G5" s="32" t="s">
        <v>87</v>
      </c>
      <c r="H5" s="31" t="s">
        <v>88</v>
      </c>
      <c r="I5" s="31" t="s">
        <v>5</v>
      </c>
      <c r="J5" s="33" t="s">
        <v>95</v>
      </c>
      <c r="K5" s="3"/>
      <c r="L5" s="3"/>
      <c r="M5" s="3"/>
      <c r="N5" s="3"/>
      <c r="O5" s="16"/>
    </row>
    <row r="6" spans="1:10" s="14" customFormat="1" ht="36">
      <c r="A6" s="34">
        <v>1</v>
      </c>
      <c r="B6" s="8" t="s">
        <v>30</v>
      </c>
      <c r="C6" s="6" t="s">
        <v>6</v>
      </c>
      <c r="D6" s="9">
        <v>350</v>
      </c>
      <c r="E6" s="35"/>
      <c r="F6" s="36">
        <f>ROUND(D6*E6,2)</f>
        <v>0</v>
      </c>
      <c r="G6" s="12"/>
      <c r="H6" s="35">
        <f>ROUND(F6*G6,2)</f>
        <v>0</v>
      </c>
      <c r="I6" s="35">
        <f>F6+H6</f>
        <v>0</v>
      </c>
      <c r="J6" s="37"/>
    </row>
    <row r="7" spans="1:10" s="14" customFormat="1" ht="36" customHeight="1">
      <c r="A7" s="34">
        <f>A6+1</f>
        <v>2</v>
      </c>
      <c r="B7" s="8" t="s">
        <v>94</v>
      </c>
      <c r="C7" s="6" t="s">
        <v>6</v>
      </c>
      <c r="D7" s="9">
        <v>10</v>
      </c>
      <c r="E7" s="35"/>
      <c r="F7" s="36">
        <f>ROUND(D7*E7,2)</f>
        <v>0</v>
      </c>
      <c r="G7" s="12"/>
      <c r="H7" s="35">
        <f>ROUND(F7*G7,2)</f>
        <v>0</v>
      </c>
      <c r="I7" s="35">
        <f>F7+H7</f>
        <v>0</v>
      </c>
      <c r="J7" s="37"/>
    </row>
    <row r="8" spans="1:10" s="14" customFormat="1" ht="24">
      <c r="A8" s="34">
        <f aca="true" t="shared" si="0" ref="A8:A54">A7+1</f>
        <v>3</v>
      </c>
      <c r="B8" s="8" t="s">
        <v>31</v>
      </c>
      <c r="C8" s="6" t="s">
        <v>6</v>
      </c>
      <c r="D8" s="9">
        <v>150</v>
      </c>
      <c r="E8" s="35"/>
      <c r="F8" s="36">
        <f aca="true" t="shared" si="1" ref="F8:F54">ROUND(D8*E8,2)</f>
        <v>0</v>
      </c>
      <c r="G8" s="12"/>
      <c r="H8" s="35">
        <f aca="true" t="shared" si="2" ref="H8:H54">ROUND(F8*G8,2)</f>
        <v>0</v>
      </c>
      <c r="I8" s="35">
        <f aca="true" t="shared" si="3" ref="I8:I54">F8+H8</f>
        <v>0</v>
      </c>
      <c r="J8" s="37"/>
    </row>
    <row r="9" spans="1:10" s="14" customFormat="1" ht="24">
      <c r="A9" s="34">
        <f t="shared" si="0"/>
        <v>4</v>
      </c>
      <c r="B9" s="8" t="s">
        <v>32</v>
      </c>
      <c r="C9" s="6" t="s">
        <v>6</v>
      </c>
      <c r="D9" s="9">
        <v>100</v>
      </c>
      <c r="E9" s="35"/>
      <c r="F9" s="36">
        <f t="shared" si="1"/>
        <v>0</v>
      </c>
      <c r="G9" s="12"/>
      <c r="H9" s="35">
        <f t="shared" si="2"/>
        <v>0</v>
      </c>
      <c r="I9" s="35">
        <f t="shared" si="3"/>
        <v>0</v>
      </c>
      <c r="J9" s="37"/>
    </row>
    <row r="10" spans="1:10" s="14" customFormat="1" ht="12">
      <c r="A10" s="34">
        <f t="shared" si="0"/>
        <v>5</v>
      </c>
      <c r="B10" s="8" t="s">
        <v>12</v>
      </c>
      <c r="C10" s="6" t="s">
        <v>6</v>
      </c>
      <c r="D10" s="9">
        <v>200</v>
      </c>
      <c r="E10" s="35"/>
      <c r="F10" s="36">
        <f t="shared" si="1"/>
        <v>0</v>
      </c>
      <c r="G10" s="12"/>
      <c r="H10" s="35">
        <f t="shared" si="2"/>
        <v>0</v>
      </c>
      <c r="I10" s="35">
        <f t="shared" si="3"/>
        <v>0</v>
      </c>
      <c r="J10" s="37"/>
    </row>
    <row r="11" spans="1:10" s="14" customFormat="1" ht="12">
      <c r="A11" s="34">
        <f t="shared" si="0"/>
        <v>6</v>
      </c>
      <c r="B11" s="8" t="s">
        <v>11</v>
      </c>
      <c r="C11" s="6" t="s">
        <v>6</v>
      </c>
      <c r="D11" s="9">
        <v>200</v>
      </c>
      <c r="E11" s="35"/>
      <c r="F11" s="36">
        <f t="shared" si="1"/>
        <v>0</v>
      </c>
      <c r="G11" s="12"/>
      <c r="H11" s="35">
        <f t="shared" si="2"/>
        <v>0</v>
      </c>
      <c r="I11" s="35">
        <f t="shared" si="3"/>
        <v>0</v>
      </c>
      <c r="J11" s="37"/>
    </row>
    <row r="12" spans="1:10" s="14" customFormat="1" ht="12">
      <c r="A12" s="34">
        <f t="shared" si="0"/>
        <v>7</v>
      </c>
      <c r="B12" s="8" t="s">
        <v>10</v>
      </c>
      <c r="C12" s="6" t="s">
        <v>6</v>
      </c>
      <c r="D12" s="9">
        <v>150</v>
      </c>
      <c r="E12" s="35"/>
      <c r="F12" s="36">
        <f t="shared" si="1"/>
        <v>0</v>
      </c>
      <c r="G12" s="12"/>
      <c r="H12" s="35">
        <f t="shared" si="2"/>
        <v>0</v>
      </c>
      <c r="I12" s="35">
        <f t="shared" si="3"/>
        <v>0</v>
      </c>
      <c r="J12" s="37"/>
    </row>
    <row r="13" spans="1:10" s="14" customFormat="1" ht="12">
      <c r="A13" s="34">
        <f t="shared" si="0"/>
        <v>8</v>
      </c>
      <c r="B13" s="8" t="s">
        <v>8</v>
      </c>
      <c r="C13" s="6" t="s">
        <v>6</v>
      </c>
      <c r="D13" s="9">
        <v>150</v>
      </c>
      <c r="E13" s="35"/>
      <c r="F13" s="36">
        <f t="shared" si="1"/>
        <v>0</v>
      </c>
      <c r="G13" s="12"/>
      <c r="H13" s="35">
        <f t="shared" si="2"/>
        <v>0</v>
      </c>
      <c r="I13" s="35">
        <f t="shared" si="3"/>
        <v>0</v>
      </c>
      <c r="J13" s="37"/>
    </row>
    <row r="14" spans="1:10" s="14" customFormat="1" ht="96">
      <c r="A14" s="34">
        <f t="shared" si="0"/>
        <v>9</v>
      </c>
      <c r="B14" s="38" t="s">
        <v>42</v>
      </c>
      <c r="C14" s="6" t="s">
        <v>6</v>
      </c>
      <c r="D14" s="9">
        <v>10</v>
      </c>
      <c r="E14" s="35"/>
      <c r="F14" s="36">
        <f t="shared" si="1"/>
        <v>0</v>
      </c>
      <c r="G14" s="12"/>
      <c r="H14" s="35">
        <f t="shared" si="2"/>
        <v>0</v>
      </c>
      <c r="I14" s="35">
        <f t="shared" si="3"/>
        <v>0</v>
      </c>
      <c r="J14" s="37"/>
    </row>
    <row r="15" spans="1:10" s="14" customFormat="1" ht="96">
      <c r="A15" s="34">
        <f t="shared" si="0"/>
        <v>10</v>
      </c>
      <c r="B15" s="38" t="s">
        <v>43</v>
      </c>
      <c r="C15" s="6" t="s">
        <v>6</v>
      </c>
      <c r="D15" s="9">
        <v>10</v>
      </c>
      <c r="E15" s="35"/>
      <c r="F15" s="36">
        <f t="shared" si="1"/>
        <v>0</v>
      </c>
      <c r="G15" s="12"/>
      <c r="H15" s="35">
        <f t="shared" si="2"/>
        <v>0</v>
      </c>
      <c r="I15" s="35">
        <f t="shared" si="3"/>
        <v>0</v>
      </c>
      <c r="J15" s="37"/>
    </row>
    <row r="16" spans="1:10" s="14" customFormat="1" ht="96">
      <c r="A16" s="34">
        <f t="shared" si="0"/>
        <v>11</v>
      </c>
      <c r="B16" s="38" t="s">
        <v>44</v>
      </c>
      <c r="C16" s="6" t="s">
        <v>6</v>
      </c>
      <c r="D16" s="9">
        <v>10</v>
      </c>
      <c r="E16" s="35"/>
      <c r="F16" s="36">
        <f t="shared" si="1"/>
        <v>0</v>
      </c>
      <c r="G16" s="12"/>
      <c r="H16" s="35">
        <f t="shared" si="2"/>
        <v>0</v>
      </c>
      <c r="I16" s="35">
        <f t="shared" si="3"/>
        <v>0</v>
      </c>
      <c r="J16" s="37"/>
    </row>
    <row r="17" spans="1:10" s="14" customFormat="1" ht="96">
      <c r="A17" s="34">
        <f t="shared" si="0"/>
        <v>12</v>
      </c>
      <c r="B17" s="38" t="s">
        <v>45</v>
      </c>
      <c r="C17" s="6" t="s">
        <v>6</v>
      </c>
      <c r="D17" s="9">
        <v>10</v>
      </c>
      <c r="E17" s="35"/>
      <c r="F17" s="36">
        <f t="shared" si="1"/>
        <v>0</v>
      </c>
      <c r="G17" s="12"/>
      <c r="H17" s="35">
        <f t="shared" si="2"/>
        <v>0</v>
      </c>
      <c r="I17" s="35">
        <f t="shared" si="3"/>
        <v>0</v>
      </c>
      <c r="J17" s="37"/>
    </row>
    <row r="18" spans="1:10" s="14" customFormat="1" ht="48">
      <c r="A18" s="34">
        <f t="shared" si="0"/>
        <v>13</v>
      </c>
      <c r="B18" s="8" t="s">
        <v>33</v>
      </c>
      <c r="C18" s="6" t="s">
        <v>6</v>
      </c>
      <c r="D18" s="9">
        <v>10000</v>
      </c>
      <c r="E18" s="35"/>
      <c r="F18" s="36">
        <f t="shared" si="1"/>
        <v>0</v>
      </c>
      <c r="G18" s="12"/>
      <c r="H18" s="35">
        <f t="shared" si="2"/>
        <v>0</v>
      </c>
      <c r="I18" s="35">
        <f t="shared" si="3"/>
        <v>0</v>
      </c>
      <c r="J18" s="37"/>
    </row>
    <row r="19" spans="1:10" s="14" customFormat="1" ht="36">
      <c r="A19" s="34">
        <f t="shared" si="0"/>
        <v>14</v>
      </c>
      <c r="B19" s="39" t="s">
        <v>46</v>
      </c>
      <c r="C19" s="40" t="s">
        <v>7</v>
      </c>
      <c r="D19" s="41">
        <v>9000</v>
      </c>
      <c r="E19" s="36"/>
      <c r="F19" s="36">
        <f t="shared" si="1"/>
        <v>0</v>
      </c>
      <c r="G19" s="12"/>
      <c r="H19" s="35">
        <f t="shared" si="2"/>
        <v>0</v>
      </c>
      <c r="I19" s="35">
        <f t="shared" si="3"/>
        <v>0</v>
      </c>
      <c r="J19" s="37"/>
    </row>
    <row r="20" spans="1:10" s="14" customFormat="1" ht="192">
      <c r="A20" s="34">
        <f t="shared" si="0"/>
        <v>15</v>
      </c>
      <c r="B20" s="8" t="s">
        <v>53</v>
      </c>
      <c r="C20" s="6" t="s">
        <v>7</v>
      </c>
      <c r="D20" s="9">
        <v>7000</v>
      </c>
      <c r="E20" s="35"/>
      <c r="F20" s="36">
        <f t="shared" si="1"/>
        <v>0</v>
      </c>
      <c r="G20" s="12"/>
      <c r="H20" s="35">
        <f t="shared" si="2"/>
        <v>0</v>
      </c>
      <c r="I20" s="35">
        <f t="shared" si="3"/>
        <v>0</v>
      </c>
      <c r="J20" s="37"/>
    </row>
    <row r="21" spans="1:10" s="14" customFormat="1" ht="48">
      <c r="A21" s="34">
        <f t="shared" si="0"/>
        <v>16</v>
      </c>
      <c r="B21" s="8" t="s">
        <v>40</v>
      </c>
      <c r="C21" s="6" t="s">
        <v>6</v>
      </c>
      <c r="D21" s="9">
        <v>5</v>
      </c>
      <c r="E21" s="35"/>
      <c r="F21" s="36">
        <f t="shared" si="1"/>
        <v>0</v>
      </c>
      <c r="G21" s="12"/>
      <c r="H21" s="35">
        <f t="shared" si="2"/>
        <v>0</v>
      </c>
      <c r="I21" s="35">
        <f t="shared" si="3"/>
        <v>0</v>
      </c>
      <c r="J21" s="37"/>
    </row>
    <row r="22" spans="1:10" s="14" customFormat="1" ht="24">
      <c r="A22" s="34">
        <f t="shared" si="0"/>
        <v>17</v>
      </c>
      <c r="B22" s="8" t="s">
        <v>47</v>
      </c>
      <c r="C22" s="6" t="s">
        <v>6</v>
      </c>
      <c r="D22" s="9">
        <v>50</v>
      </c>
      <c r="E22" s="35"/>
      <c r="F22" s="36">
        <f t="shared" si="1"/>
        <v>0</v>
      </c>
      <c r="G22" s="12"/>
      <c r="H22" s="35">
        <f t="shared" si="2"/>
        <v>0</v>
      </c>
      <c r="I22" s="35">
        <f t="shared" si="3"/>
        <v>0</v>
      </c>
      <c r="J22" s="37"/>
    </row>
    <row r="23" spans="1:10" s="14" customFormat="1" ht="24">
      <c r="A23" s="34">
        <f t="shared" si="0"/>
        <v>18</v>
      </c>
      <c r="B23" s="8" t="s">
        <v>26</v>
      </c>
      <c r="C23" s="6" t="s">
        <v>6</v>
      </c>
      <c r="D23" s="9">
        <v>100</v>
      </c>
      <c r="E23" s="35"/>
      <c r="F23" s="36">
        <f t="shared" si="1"/>
        <v>0</v>
      </c>
      <c r="G23" s="12"/>
      <c r="H23" s="35">
        <f t="shared" si="2"/>
        <v>0</v>
      </c>
      <c r="I23" s="35">
        <f t="shared" si="3"/>
        <v>0</v>
      </c>
      <c r="J23" s="37"/>
    </row>
    <row r="24" spans="1:10" s="14" customFormat="1" ht="24">
      <c r="A24" s="34">
        <f t="shared" si="0"/>
        <v>19</v>
      </c>
      <c r="B24" s="8" t="s">
        <v>13</v>
      </c>
      <c r="C24" s="6" t="s">
        <v>7</v>
      </c>
      <c r="D24" s="9">
        <v>800</v>
      </c>
      <c r="E24" s="35"/>
      <c r="F24" s="36">
        <f t="shared" si="1"/>
        <v>0</v>
      </c>
      <c r="G24" s="12"/>
      <c r="H24" s="35">
        <f t="shared" si="2"/>
        <v>0</v>
      </c>
      <c r="I24" s="35">
        <f t="shared" si="3"/>
        <v>0</v>
      </c>
      <c r="J24" s="37"/>
    </row>
    <row r="25" spans="1:10" s="14" customFormat="1" ht="24">
      <c r="A25" s="34">
        <f t="shared" si="0"/>
        <v>20</v>
      </c>
      <c r="B25" s="8" t="s">
        <v>55</v>
      </c>
      <c r="C25" s="6" t="s">
        <v>7</v>
      </c>
      <c r="D25" s="9">
        <v>350</v>
      </c>
      <c r="E25" s="35"/>
      <c r="F25" s="36">
        <f t="shared" si="1"/>
        <v>0</v>
      </c>
      <c r="G25" s="12"/>
      <c r="H25" s="35">
        <f t="shared" si="2"/>
        <v>0</v>
      </c>
      <c r="I25" s="35">
        <f t="shared" si="3"/>
        <v>0</v>
      </c>
      <c r="J25" s="37"/>
    </row>
    <row r="26" spans="1:10" s="14" customFormat="1" ht="24">
      <c r="A26" s="34">
        <f t="shared" si="0"/>
        <v>21</v>
      </c>
      <c r="B26" s="8" t="s">
        <v>54</v>
      </c>
      <c r="C26" s="6" t="s">
        <v>7</v>
      </c>
      <c r="D26" s="9">
        <v>100</v>
      </c>
      <c r="E26" s="35"/>
      <c r="F26" s="36">
        <f t="shared" si="1"/>
        <v>0</v>
      </c>
      <c r="G26" s="12"/>
      <c r="H26" s="35">
        <f t="shared" si="2"/>
        <v>0</v>
      </c>
      <c r="I26" s="35">
        <f t="shared" si="3"/>
        <v>0</v>
      </c>
      <c r="J26" s="37"/>
    </row>
    <row r="27" spans="1:10" s="14" customFormat="1" ht="60">
      <c r="A27" s="34">
        <f t="shared" si="0"/>
        <v>22</v>
      </c>
      <c r="B27" s="8" t="s">
        <v>34</v>
      </c>
      <c r="C27" s="6" t="s">
        <v>7</v>
      </c>
      <c r="D27" s="9">
        <v>1000</v>
      </c>
      <c r="E27" s="35"/>
      <c r="F27" s="36">
        <f t="shared" si="1"/>
        <v>0</v>
      </c>
      <c r="G27" s="12"/>
      <c r="H27" s="35">
        <f t="shared" si="2"/>
        <v>0</v>
      </c>
      <c r="I27" s="35">
        <f t="shared" si="3"/>
        <v>0</v>
      </c>
      <c r="J27" s="37"/>
    </row>
    <row r="28" spans="1:10" s="14" customFormat="1" ht="60">
      <c r="A28" s="34">
        <f t="shared" si="0"/>
        <v>23</v>
      </c>
      <c r="B28" s="8" t="s">
        <v>41</v>
      </c>
      <c r="C28" s="6" t="s">
        <v>7</v>
      </c>
      <c r="D28" s="9">
        <v>65000</v>
      </c>
      <c r="E28" s="35"/>
      <c r="F28" s="36">
        <f t="shared" si="1"/>
        <v>0</v>
      </c>
      <c r="G28" s="12"/>
      <c r="H28" s="35">
        <f t="shared" si="2"/>
        <v>0</v>
      </c>
      <c r="I28" s="35">
        <f t="shared" si="3"/>
        <v>0</v>
      </c>
      <c r="J28" s="37"/>
    </row>
    <row r="29" spans="1:10" s="14" customFormat="1" ht="48">
      <c r="A29" s="34">
        <f t="shared" si="0"/>
        <v>24</v>
      </c>
      <c r="B29" s="8" t="s">
        <v>14</v>
      </c>
      <c r="C29" s="6" t="s">
        <v>7</v>
      </c>
      <c r="D29" s="9">
        <v>15</v>
      </c>
      <c r="E29" s="35"/>
      <c r="F29" s="36">
        <f t="shared" si="1"/>
        <v>0</v>
      </c>
      <c r="G29" s="12"/>
      <c r="H29" s="35">
        <f t="shared" si="2"/>
        <v>0</v>
      </c>
      <c r="I29" s="35">
        <f t="shared" si="3"/>
        <v>0</v>
      </c>
      <c r="J29" s="37"/>
    </row>
    <row r="30" spans="1:10" s="14" customFormat="1" ht="12">
      <c r="A30" s="34">
        <f t="shared" si="0"/>
        <v>25</v>
      </c>
      <c r="B30" s="8" t="s">
        <v>35</v>
      </c>
      <c r="C30" s="6" t="s">
        <v>7</v>
      </c>
      <c r="D30" s="9">
        <v>50</v>
      </c>
      <c r="E30" s="35"/>
      <c r="F30" s="36">
        <f t="shared" si="1"/>
        <v>0</v>
      </c>
      <c r="G30" s="12"/>
      <c r="H30" s="35">
        <f t="shared" si="2"/>
        <v>0</v>
      </c>
      <c r="I30" s="35">
        <f t="shared" si="3"/>
        <v>0</v>
      </c>
      <c r="J30" s="37"/>
    </row>
    <row r="31" spans="1:10" s="14" customFormat="1" ht="36">
      <c r="A31" s="34">
        <f t="shared" si="0"/>
        <v>26</v>
      </c>
      <c r="B31" s="8" t="s">
        <v>52</v>
      </c>
      <c r="C31" s="6" t="s">
        <v>7</v>
      </c>
      <c r="D31" s="9">
        <v>1000</v>
      </c>
      <c r="E31" s="35"/>
      <c r="F31" s="36">
        <f t="shared" si="1"/>
        <v>0</v>
      </c>
      <c r="G31" s="12"/>
      <c r="H31" s="35">
        <f t="shared" si="2"/>
        <v>0</v>
      </c>
      <c r="I31" s="35">
        <f t="shared" si="3"/>
        <v>0</v>
      </c>
      <c r="J31" s="37"/>
    </row>
    <row r="32" spans="1:10" s="14" customFormat="1" ht="12">
      <c r="A32" s="34">
        <f t="shared" si="0"/>
        <v>27</v>
      </c>
      <c r="B32" s="8" t="s">
        <v>29</v>
      </c>
      <c r="C32" s="6" t="s">
        <v>6</v>
      </c>
      <c r="D32" s="9">
        <v>200</v>
      </c>
      <c r="E32" s="35"/>
      <c r="F32" s="36">
        <f t="shared" si="1"/>
        <v>0</v>
      </c>
      <c r="G32" s="12"/>
      <c r="H32" s="35">
        <f t="shared" si="2"/>
        <v>0</v>
      </c>
      <c r="I32" s="35">
        <f t="shared" si="3"/>
        <v>0</v>
      </c>
      <c r="J32" s="37"/>
    </row>
    <row r="33" spans="1:10" s="14" customFormat="1" ht="24">
      <c r="A33" s="34">
        <f t="shared" si="0"/>
        <v>28</v>
      </c>
      <c r="B33" s="8" t="s">
        <v>15</v>
      </c>
      <c r="C33" s="6" t="s">
        <v>6</v>
      </c>
      <c r="D33" s="9">
        <v>35</v>
      </c>
      <c r="E33" s="35"/>
      <c r="F33" s="36">
        <f t="shared" si="1"/>
        <v>0</v>
      </c>
      <c r="G33" s="12"/>
      <c r="H33" s="35">
        <f t="shared" si="2"/>
        <v>0</v>
      </c>
      <c r="I33" s="35">
        <f t="shared" si="3"/>
        <v>0</v>
      </c>
      <c r="J33" s="37"/>
    </row>
    <row r="34" spans="1:10" s="14" customFormat="1" ht="132">
      <c r="A34" s="34">
        <f t="shared" si="0"/>
        <v>29</v>
      </c>
      <c r="B34" s="8" t="s">
        <v>16</v>
      </c>
      <c r="C34" s="6" t="s">
        <v>7</v>
      </c>
      <c r="D34" s="9">
        <v>15000</v>
      </c>
      <c r="E34" s="35"/>
      <c r="F34" s="36">
        <f t="shared" si="1"/>
        <v>0</v>
      </c>
      <c r="G34" s="12"/>
      <c r="H34" s="35">
        <f t="shared" si="2"/>
        <v>0</v>
      </c>
      <c r="I34" s="35">
        <f t="shared" si="3"/>
        <v>0</v>
      </c>
      <c r="J34" s="37"/>
    </row>
    <row r="35" spans="1:10" s="14" customFormat="1" ht="12">
      <c r="A35" s="34">
        <f t="shared" si="0"/>
        <v>30</v>
      </c>
      <c r="B35" s="8" t="s">
        <v>97</v>
      </c>
      <c r="C35" s="6" t="s">
        <v>7</v>
      </c>
      <c r="D35" s="9">
        <v>5500</v>
      </c>
      <c r="E35" s="35"/>
      <c r="F35" s="36">
        <f t="shared" si="1"/>
        <v>0</v>
      </c>
      <c r="G35" s="12"/>
      <c r="H35" s="35">
        <f t="shared" si="2"/>
        <v>0</v>
      </c>
      <c r="I35" s="35">
        <f t="shared" si="3"/>
        <v>0</v>
      </c>
      <c r="J35" s="37"/>
    </row>
    <row r="36" spans="1:10" s="14" customFormat="1" ht="12">
      <c r="A36" s="34">
        <f t="shared" si="0"/>
        <v>31</v>
      </c>
      <c r="B36" s="8" t="s">
        <v>9</v>
      </c>
      <c r="C36" s="6" t="s">
        <v>7</v>
      </c>
      <c r="D36" s="9">
        <v>50</v>
      </c>
      <c r="E36" s="35"/>
      <c r="F36" s="36">
        <f t="shared" si="1"/>
        <v>0</v>
      </c>
      <c r="G36" s="12"/>
      <c r="H36" s="35">
        <f t="shared" si="2"/>
        <v>0</v>
      </c>
      <c r="I36" s="35">
        <f t="shared" si="3"/>
        <v>0</v>
      </c>
      <c r="J36" s="37"/>
    </row>
    <row r="37" spans="1:10" s="14" customFormat="1" ht="60">
      <c r="A37" s="34">
        <f t="shared" si="0"/>
        <v>32</v>
      </c>
      <c r="B37" s="8" t="s">
        <v>17</v>
      </c>
      <c r="C37" s="6" t="s">
        <v>7</v>
      </c>
      <c r="D37" s="9">
        <v>50</v>
      </c>
      <c r="E37" s="35"/>
      <c r="F37" s="36">
        <f t="shared" si="1"/>
        <v>0</v>
      </c>
      <c r="G37" s="12"/>
      <c r="H37" s="35">
        <f t="shared" si="2"/>
        <v>0</v>
      </c>
      <c r="I37" s="35">
        <f t="shared" si="3"/>
        <v>0</v>
      </c>
      <c r="J37" s="37"/>
    </row>
    <row r="38" spans="1:10" s="14" customFormat="1" ht="36">
      <c r="A38" s="34">
        <f t="shared" si="0"/>
        <v>33</v>
      </c>
      <c r="B38" s="8" t="s">
        <v>18</v>
      </c>
      <c r="C38" s="6" t="s">
        <v>7</v>
      </c>
      <c r="D38" s="9">
        <v>20</v>
      </c>
      <c r="E38" s="35"/>
      <c r="F38" s="36">
        <f t="shared" si="1"/>
        <v>0</v>
      </c>
      <c r="G38" s="12"/>
      <c r="H38" s="35">
        <f t="shared" si="2"/>
        <v>0</v>
      </c>
      <c r="I38" s="35">
        <f t="shared" si="3"/>
        <v>0</v>
      </c>
      <c r="J38" s="37"/>
    </row>
    <row r="39" spans="1:10" s="14" customFormat="1" ht="36">
      <c r="A39" s="34">
        <f t="shared" si="0"/>
        <v>34</v>
      </c>
      <c r="B39" s="8" t="s">
        <v>27</v>
      </c>
      <c r="C39" s="6" t="s">
        <v>7</v>
      </c>
      <c r="D39" s="9">
        <v>20</v>
      </c>
      <c r="E39" s="35"/>
      <c r="F39" s="36">
        <f t="shared" si="1"/>
        <v>0</v>
      </c>
      <c r="G39" s="12"/>
      <c r="H39" s="35">
        <f t="shared" si="2"/>
        <v>0</v>
      </c>
      <c r="I39" s="35">
        <f t="shared" si="3"/>
        <v>0</v>
      </c>
      <c r="J39" s="37"/>
    </row>
    <row r="40" spans="1:10" s="14" customFormat="1" ht="24">
      <c r="A40" s="34">
        <f t="shared" si="0"/>
        <v>35</v>
      </c>
      <c r="B40" s="8" t="s">
        <v>19</v>
      </c>
      <c r="C40" s="6" t="s">
        <v>6</v>
      </c>
      <c r="D40" s="9">
        <v>50</v>
      </c>
      <c r="E40" s="35"/>
      <c r="F40" s="36">
        <f t="shared" si="1"/>
        <v>0</v>
      </c>
      <c r="G40" s="12"/>
      <c r="H40" s="35">
        <f t="shared" si="2"/>
        <v>0</v>
      </c>
      <c r="I40" s="35">
        <f t="shared" si="3"/>
        <v>0</v>
      </c>
      <c r="J40" s="37"/>
    </row>
    <row r="41" spans="1:10" s="14" customFormat="1" ht="48">
      <c r="A41" s="34">
        <f t="shared" si="0"/>
        <v>36</v>
      </c>
      <c r="B41" s="8" t="s">
        <v>75</v>
      </c>
      <c r="C41" s="6" t="s">
        <v>7</v>
      </c>
      <c r="D41" s="9">
        <v>300</v>
      </c>
      <c r="E41" s="35"/>
      <c r="F41" s="36">
        <f t="shared" si="1"/>
        <v>0</v>
      </c>
      <c r="G41" s="12"/>
      <c r="H41" s="35">
        <f t="shared" si="2"/>
        <v>0</v>
      </c>
      <c r="I41" s="35">
        <f t="shared" si="3"/>
        <v>0</v>
      </c>
      <c r="J41" s="37"/>
    </row>
    <row r="42" spans="1:10" s="14" customFormat="1" ht="12">
      <c r="A42" s="34">
        <f t="shared" si="0"/>
        <v>37</v>
      </c>
      <c r="B42" s="8" t="s">
        <v>36</v>
      </c>
      <c r="C42" s="6" t="s">
        <v>7</v>
      </c>
      <c r="D42" s="9">
        <v>1000</v>
      </c>
      <c r="E42" s="35"/>
      <c r="F42" s="36">
        <f t="shared" si="1"/>
        <v>0</v>
      </c>
      <c r="G42" s="12"/>
      <c r="H42" s="35">
        <f t="shared" si="2"/>
        <v>0</v>
      </c>
      <c r="I42" s="35">
        <f t="shared" si="3"/>
        <v>0</v>
      </c>
      <c r="J42" s="37"/>
    </row>
    <row r="43" spans="1:10" s="14" customFormat="1" ht="24">
      <c r="A43" s="34">
        <f t="shared" si="0"/>
        <v>38</v>
      </c>
      <c r="B43" s="8" t="s">
        <v>37</v>
      </c>
      <c r="C43" s="6" t="s">
        <v>7</v>
      </c>
      <c r="D43" s="9">
        <v>200</v>
      </c>
      <c r="E43" s="35"/>
      <c r="F43" s="36">
        <f t="shared" si="1"/>
        <v>0</v>
      </c>
      <c r="G43" s="12"/>
      <c r="H43" s="35">
        <f t="shared" si="2"/>
        <v>0</v>
      </c>
      <c r="I43" s="35">
        <f t="shared" si="3"/>
        <v>0</v>
      </c>
      <c r="J43" s="37"/>
    </row>
    <row r="44" spans="1:10" s="14" customFormat="1" ht="60">
      <c r="A44" s="34">
        <f t="shared" si="0"/>
        <v>39</v>
      </c>
      <c r="B44" s="8" t="s">
        <v>48</v>
      </c>
      <c r="C44" s="6" t="s">
        <v>7</v>
      </c>
      <c r="D44" s="9">
        <v>1000</v>
      </c>
      <c r="E44" s="35"/>
      <c r="F44" s="36">
        <f t="shared" si="1"/>
        <v>0</v>
      </c>
      <c r="G44" s="12"/>
      <c r="H44" s="35">
        <f t="shared" si="2"/>
        <v>0</v>
      </c>
      <c r="I44" s="35">
        <f t="shared" si="3"/>
        <v>0</v>
      </c>
      <c r="J44" s="37"/>
    </row>
    <row r="45" spans="1:10" s="14" customFormat="1" ht="24">
      <c r="A45" s="34">
        <f t="shared" si="0"/>
        <v>40</v>
      </c>
      <c r="B45" s="8" t="s">
        <v>20</v>
      </c>
      <c r="C45" s="6" t="s">
        <v>7</v>
      </c>
      <c r="D45" s="9">
        <v>20</v>
      </c>
      <c r="E45" s="35"/>
      <c r="F45" s="36">
        <f t="shared" si="1"/>
        <v>0</v>
      </c>
      <c r="G45" s="12"/>
      <c r="H45" s="35">
        <f t="shared" si="2"/>
        <v>0</v>
      </c>
      <c r="I45" s="35">
        <f t="shared" si="3"/>
        <v>0</v>
      </c>
      <c r="J45" s="37"/>
    </row>
    <row r="46" spans="1:10" s="14" customFormat="1" ht="36">
      <c r="A46" s="34">
        <f t="shared" si="0"/>
        <v>41</v>
      </c>
      <c r="B46" s="8" t="s">
        <v>28</v>
      </c>
      <c r="C46" s="6" t="s">
        <v>7</v>
      </c>
      <c r="D46" s="9">
        <v>30</v>
      </c>
      <c r="E46" s="35"/>
      <c r="F46" s="36">
        <f t="shared" si="1"/>
        <v>0</v>
      </c>
      <c r="G46" s="12"/>
      <c r="H46" s="35">
        <f t="shared" si="2"/>
        <v>0</v>
      </c>
      <c r="I46" s="35">
        <f t="shared" si="3"/>
        <v>0</v>
      </c>
      <c r="J46" s="37"/>
    </row>
    <row r="47" spans="1:10" s="14" customFormat="1" ht="36">
      <c r="A47" s="34">
        <f t="shared" si="0"/>
        <v>42</v>
      </c>
      <c r="B47" s="8" t="s">
        <v>21</v>
      </c>
      <c r="C47" s="6" t="s">
        <v>7</v>
      </c>
      <c r="D47" s="9">
        <v>30</v>
      </c>
      <c r="E47" s="35"/>
      <c r="F47" s="36">
        <f t="shared" si="1"/>
        <v>0</v>
      </c>
      <c r="G47" s="12"/>
      <c r="H47" s="35">
        <f t="shared" si="2"/>
        <v>0</v>
      </c>
      <c r="I47" s="35">
        <f t="shared" si="3"/>
        <v>0</v>
      </c>
      <c r="J47" s="37"/>
    </row>
    <row r="48" spans="1:10" s="14" customFormat="1" ht="24">
      <c r="A48" s="34">
        <f t="shared" si="0"/>
        <v>43</v>
      </c>
      <c r="B48" s="8" t="s">
        <v>24</v>
      </c>
      <c r="C48" s="6" t="s">
        <v>7</v>
      </c>
      <c r="D48" s="9">
        <v>350</v>
      </c>
      <c r="E48" s="35"/>
      <c r="F48" s="36">
        <f t="shared" si="1"/>
        <v>0</v>
      </c>
      <c r="G48" s="12"/>
      <c r="H48" s="35">
        <f t="shared" si="2"/>
        <v>0</v>
      </c>
      <c r="I48" s="35">
        <f t="shared" si="3"/>
        <v>0</v>
      </c>
      <c r="J48" s="37"/>
    </row>
    <row r="49" spans="1:10" s="14" customFormat="1" ht="24">
      <c r="A49" s="34">
        <f t="shared" si="0"/>
        <v>44</v>
      </c>
      <c r="B49" s="39" t="s">
        <v>25</v>
      </c>
      <c r="C49" s="40" t="s">
        <v>7</v>
      </c>
      <c r="D49" s="41">
        <v>30</v>
      </c>
      <c r="E49" s="36"/>
      <c r="F49" s="36">
        <f t="shared" si="1"/>
        <v>0</v>
      </c>
      <c r="G49" s="12"/>
      <c r="H49" s="35">
        <f t="shared" si="2"/>
        <v>0</v>
      </c>
      <c r="I49" s="35">
        <f t="shared" si="3"/>
        <v>0</v>
      </c>
      <c r="J49" s="37"/>
    </row>
    <row r="50" spans="1:10" s="14" customFormat="1" ht="12">
      <c r="A50" s="34">
        <f t="shared" si="0"/>
        <v>45</v>
      </c>
      <c r="B50" s="8" t="s">
        <v>56</v>
      </c>
      <c r="C50" s="6" t="s">
        <v>7</v>
      </c>
      <c r="D50" s="9">
        <v>25</v>
      </c>
      <c r="E50" s="35"/>
      <c r="F50" s="36">
        <f t="shared" si="1"/>
        <v>0</v>
      </c>
      <c r="G50" s="12"/>
      <c r="H50" s="35">
        <f t="shared" si="2"/>
        <v>0</v>
      </c>
      <c r="I50" s="35">
        <f t="shared" si="3"/>
        <v>0</v>
      </c>
      <c r="J50" s="37"/>
    </row>
    <row r="51" spans="1:10" s="14" customFormat="1" ht="36">
      <c r="A51" s="34">
        <f t="shared" si="0"/>
        <v>46</v>
      </c>
      <c r="B51" s="8" t="s">
        <v>72</v>
      </c>
      <c r="C51" s="7" t="s">
        <v>7</v>
      </c>
      <c r="D51" s="7">
        <v>100</v>
      </c>
      <c r="E51" s="42"/>
      <c r="F51" s="36">
        <f t="shared" si="1"/>
        <v>0</v>
      </c>
      <c r="G51" s="12"/>
      <c r="H51" s="35">
        <f t="shared" si="2"/>
        <v>0</v>
      </c>
      <c r="I51" s="35">
        <f t="shared" si="3"/>
        <v>0</v>
      </c>
      <c r="J51" s="37"/>
    </row>
    <row r="52" spans="1:10" s="14" customFormat="1" ht="24">
      <c r="A52" s="34">
        <f t="shared" si="0"/>
        <v>47</v>
      </c>
      <c r="B52" s="8" t="s">
        <v>23</v>
      </c>
      <c r="C52" s="6" t="s">
        <v>7</v>
      </c>
      <c r="D52" s="9">
        <v>20</v>
      </c>
      <c r="E52" s="35"/>
      <c r="F52" s="36">
        <f t="shared" si="1"/>
        <v>0</v>
      </c>
      <c r="G52" s="12"/>
      <c r="H52" s="35">
        <f t="shared" si="2"/>
        <v>0</v>
      </c>
      <c r="I52" s="35">
        <f t="shared" si="3"/>
        <v>0</v>
      </c>
      <c r="J52" s="37"/>
    </row>
    <row r="53" spans="1:10" s="14" customFormat="1" ht="48">
      <c r="A53" s="34">
        <f t="shared" si="0"/>
        <v>48</v>
      </c>
      <c r="B53" s="8" t="s">
        <v>22</v>
      </c>
      <c r="C53" s="6" t="s">
        <v>7</v>
      </c>
      <c r="D53" s="9">
        <v>20</v>
      </c>
      <c r="E53" s="35"/>
      <c r="F53" s="36">
        <f t="shared" si="1"/>
        <v>0</v>
      </c>
      <c r="G53" s="12"/>
      <c r="H53" s="35">
        <f t="shared" si="2"/>
        <v>0</v>
      </c>
      <c r="I53" s="35">
        <f t="shared" si="3"/>
        <v>0</v>
      </c>
      <c r="J53" s="37"/>
    </row>
    <row r="54" spans="1:10" s="14" customFormat="1" ht="48">
      <c r="A54" s="34">
        <f t="shared" si="0"/>
        <v>49</v>
      </c>
      <c r="B54" s="8" t="s">
        <v>74</v>
      </c>
      <c r="C54" s="6" t="s">
        <v>7</v>
      </c>
      <c r="D54" s="6">
        <v>200</v>
      </c>
      <c r="E54" s="35"/>
      <c r="F54" s="36">
        <f t="shared" si="1"/>
        <v>0</v>
      </c>
      <c r="G54" s="12"/>
      <c r="H54" s="35">
        <f t="shared" si="2"/>
        <v>0</v>
      </c>
      <c r="I54" s="35">
        <f t="shared" si="3"/>
        <v>0</v>
      </c>
      <c r="J54" s="37"/>
    </row>
    <row r="55" spans="1:10" s="14" customFormat="1" ht="21" customHeight="1" thickBot="1">
      <c r="A55" s="43"/>
      <c r="B55" s="44" t="s">
        <v>71</v>
      </c>
      <c r="C55" s="45"/>
      <c r="D55" s="45"/>
      <c r="E55" s="46"/>
      <c r="F55" s="47">
        <f>SUM(F6:F54)</f>
        <v>0</v>
      </c>
      <c r="G55" s="48"/>
      <c r="H55" s="47">
        <f>SUM(H6:H54)</f>
        <v>0</v>
      </c>
      <c r="I55" s="47">
        <f>SUM(I6:I54)</f>
        <v>0</v>
      </c>
      <c r="J55" s="49"/>
    </row>
    <row r="56" spans="3:9" s="1" customFormat="1" ht="12.75" thickTop="1">
      <c r="C56" s="2"/>
      <c r="E56" s="18"/>
      <c r="F56" s="18"/>
      <c r="G56" s="21"/>
      <c r="H56" s="18"/>
      <c r="I56" s="18"/>
    </row>
    <row r="57" spans="1:10" s="1" customFormat="1" ht="12">
      <c r="A57" s="2" t="s">
        <v>83</v>
      </c>
      <c r="B57" s="2"/>
      <c r="C57" s="2"/>
      <c r="D57" s="2"/>
      <c r="E57" s="10"/>
      <c r="F57" s="10"/>
      <c r="G57" s="13"/>
      <c r="H57" s="10"/>
      <c r="I57" s="10"/>
      <c r="J57" s="2"/>
    </row>
    <row r="58" spans="1:10" s="1" customFormat="1" ht="12">
      <c r="A58" s="28" t="s">
        <v>84</v>
      </c>
      <c r="B58" s="28"/>
      <c r="C58" s="28"/>
      <c r="D58" s="28"/>
      <c r="E58" s="28"/>
      <c r="F58" s="28"/>
      <c r="G58" s="28"/>
      <c r="H58" s="10"/>
      <c r="I58" s="10"/>
      <c r="J58" s="2"/>
    </row>
    <row r="59" spans="1:10" s="1" customFormat="1" ht="12">
      <c r="A59" s="2" t="s">
        <v>96</v>
      </c>
      <c r="B59" s="2"/>
      <c r="C59" s="2"/>
      <c r="D59" s="2"/>
      <c r="E59" s="10"/>
      <c r="F59" s="10"/>
      <c r="G59" s="13"/>
      <c r="H59" s="10"/>
      <c r="I59" s="10"/>
      <c r="J59" s="2"/>
    </row>
    <row r="60" spans="1:10" s="1" customFormat="1" ht="12">
      <c r="A60" s="28" t="s">
        <v>92</v>
      </c>
      <c r="B60" s="28"/>
      <c r="C60" s="28"/>
      <c r="D60" s="28"/>
      <c r="E60" s="28"/>
      <c r="F60" s="28"/>
      <c r="G60" s="28"/>
      <c r="H60" s="28"/>
      <c r="I60" s="28"/>
      <c r="J60" s="28"/>
    </row>
    <row r="61" spans="3:9" s="1" customFormat="1" ht="12">
      <c r="C61" s="2"/>
      <c r="E61" s="18"/>
      <c r="F61" s="18"/>
      <c r="G61" s="21"/>
      <c r="H61" s="18"/>
      <c r="I61" s="18"/>
    </row>
    <row r="62" spans="3:9" s="1" customFormat="1" ht="12">
      <c r="C62" s="2"/>
      <c r="E62" s="18"/>
      <c r="F62" s="18"/>
      <c r="G62" s="21"/>
      <c r="H62" s="18"/>
      <c r="I62" s="18"/>
    </row>
    <row r="63" spans="3:9" s="1" customFormat="1" ht="12">
      <c r="C63" s="2"/>
      <c r="E63" s="18"/>
      <c r="F63" s="18"/>
      <c r="G63" s="21"/>
      <c r="H63" s="18"/>
      <c r="I63" s="18"/>
    </row>
    <row r="64" spans="3:9" s="1" customFormat="1" ht="12">
      <c r="C64" s="2"/>
      <c r="E64" s="18"/>
      <c r="F64" s="18"/>
      <c r="G64" s="21"/>
      <c r="H64" s="18"/>
      <c r="I64" s="18"/>
    </row>
    <row r="65" spans="3:9" s="15" customFormat="1" ht="12.75">
      <c r="C65" s="24"/>
      <c r="E65" s="19"/>
      <c r="F65" s="19"/>
      <c r="G65" s="22"/>
      <c r="H65" s="19"/>
      <c r="I65" s="19"/>
    </row>
    <row r="66" spans="3:9" s="15" customFormat="1" ht="12.75">
      <c r="C66" s="24"/>
      <c r="E66" s="19"/>
      <c r="F66" s="19"/>
      <c r="G66" s="22"/>
      <c r="H66" s="19"/>
      <c r="I66" s="19"/>
    </row>
    <row r="67" spans="3:9" s="15" customFormat="1" ht="12.75">
      <c r="C67" s="24"/>
      <c r="E67" s="19"/>
      <c r="F67" s="19"/>
      <c r="G67" s="22"/>
      <c r="H67" s="19"/>
      <c r="I67" s="19"/>
    </row>
    <row r="68" spans="3:9" s="15" customFormat="1" ht="12.75">
      <c r="C68" s="24"/>
      <c r="E68" s="19"/>
      <c r="F68" s="19"/>
      <c r="G68" s="22"/>
      <c r="H68" s="19"/>
      <c r="I68" s="19"/>
    </row>
    <row r="69" spans="3:9" s="15" customFormat="1" ht="12.75">
      <c r="C69" s="24"/>
      <c r="E69" s="19"/>
      <c r="F69" s="19"/>
      <c r="G69" s="22"/>
      <c r="H69" s="19"/>
      <c r="I69" s="19"/>
    </row>
    <row r="70" spans="3:9" s="15" customFormat="1" ht="12.75">
      <c r="C70" s="24"/>
      <c r="E70" s="19"/>
      <c r="F70" s="19"/>
      <c r="G70" s="22"/>
      <c r="H70" s="19"/>
      <c r="I70" s="19"/>
    </row>
    <row r="71" spans="3:9" s="15" customFormat="1" ht="12.75">
      <c r="C71" s="24"/>
      <c r="E71" s="19"/>
      <c r="F71" s="19"/>
      <c r="G71" s="22"/>
      <c r="H71" s="19"/>
      <c r="I71" s="19"/>
    </row>
    <row r="72" spans="3:9" s="15" customFormat="1" ht="12.75">
      <c r="C72" s="24"/>
      <c r="E72" s="19"/>
      <c r="F72" s="19"/>
      <c r="G72" s="22"/>
      <c r="H72" s="19"/>
      <c r="I72" s="19"/>
    </row>
    <row r="73" spans="3:9" s="15" customFormat="1" ht="12.75">
      <c r="C73" s="24"/>
      <c r="E73" s="19"/>
      <c r="F73" s="19"/>
      <c r="G73" s="22"/>
      <c r="H73" s="19"/>
      <c r="I73" s="19"/>
    </row>
    <row r="74" spans="3:9" s="15" customFormat="1" ht="12.75">
      <c r="C74" s="24"/>
      <c r="E74" s="19"/>
      <c r="F74" s="19"/>
      <c r="G74" s="22"/>
      <c r="H74" s="19"/>
      <c r="I74" s="19"/>
    </row>
    <row r="75" spans="3:9" s="15" customFormat="1" ht="12.75">
      <c r="C75" s="24"/>
      <c r="E75" s="19"/>
      <c r="F75" s="19"/>
      <c r="G75" s="22"/>
      <c r="H75" s="19"/>
      <c r="I75" s="19"/>
    </row>
    <row r="76" spans="3:9" s="15" customFormat="1" ht="12.75">
      <c r="C76" s="24"/>
      <c r="E76" s="19"/>
      <c r="F76" s="19"/>
      <c r="G76" s="22"/>
      <c r="H76" s="19"/>
      <c r="I76" s="19"/>
    </row>
    <row r="77" spans="3:9" s="15" customFormat="1" ht="12.75">
      <c r="C77" s="24"/>
      <c r="E77" s="19"/>
      <c r="F77" s="19"/>
      <c r="G77" s="22"/>
      <c r="H77" s="19"/>
      <c r="I77" s="19"/>
    </row>
    <row r="78" spans="3:9" s="15" customFormat="1" ht="12.75">
      <c r="C78" s="24"/>
      <c r="E78" s="19"/>
      <c r="F78" s="19"/>
      <c r="G78" s="22"/>
      <c r="H78" s="19"/>
      <c r="I78" s="19"/>
    </row>
    <row r="79" spans="3:9" s="15" customFormat="1" ht="12.75">
      <c r="C79" s="24"/>
      <c r="E79" s="19"/>
      <c r="F79" s="19"/>
      <c r="G79" s="22"/>
      <c r="H79" s="19"/>
      <c r="I79" s="19"/>
    </row>
    <row r="80" spans="3:9" s="15" customFormat="1" ht="12.75">
      <c r="C80" s="24"/>
      <c r="E80" s="19"/>
      <c r="F80" s="19"/>
      <c r="G80" s="22"/>
      <c r="H80" s="19"/>
      <c r="I80" s="19"/>
    </row>
    <row r="81" spans="3:9" s="15" customFormat="1" ht="12.75">
      <c r="C81" s="24"/>
      <c r="E81" s="19"/>
      <c r="F81" s="19"/>
      <c r="G81" s="22"/>
      <c r="H81" s="19"/>
      <c r="I81" s="19"/>
    </row>
    <row r="82" spans="3:9" s="15" customFormat="1" ht="12.75">
      <c r="C82" s="24"/>
      <c r="E82" s="19"/>
      <c r="F82" s="19"/>
      <c r="G82" s="22"/>
      <c r="H82" s="19"/>
      <c r="I82" s="19"/>
    </row>
    <row r="83" spans="3:9" s="15" customFormat="1" ht="12.75">
      <c r="C83" s="24"/>
      <c r="E83" s="19"/>
      <c r="F83" s="19"/>
      <c r="G83" s="22"/>
      <c r="H83" s="19"/>
      <c r="I83" s="19"/>
    </row>
    <row r="84" spans="3:9" s="15" customFormat="1" ht="12.75">
      <c r="C84" s="24"/>
      <c r="E84" s="19"/>
      <c r="F84" s="19"/>
      <c r="G84" s="22"/>
      <c r="H84" s="19"/>
      <c r="I84" s="19"/>
    </row>
    <row r="85" spans="3:9" s="15" customFormat="1" ht="12.75">
      <c r="C85" s="24"/>
      <c r="E85" s="19"/>
      <c r="F85" s="19"/>
      <c r="G85" s="22"/>
      <c r="H85" s="19"/>
      <c r="I85" s="19"/>
    </row>
    <row r="86" spans="3:9" s="15" customFormat="1" ht="12.75">
      <c r="C86" s="24"/>
      <c r="E86" s="19"/>
      <c r="F86" s="19"/>
      <c r="G86" s="22"/>
      <c r="H86" s="19"/>
      <c r="I86" s="19"/>
    </row>
    <row r="87" spans="3:9" s="15" customFormat="1" ht="12.75">
      <c r="C87" s="24"/>
      <c r="E87" s="19"/>
      <c r="F87" s="19"/>
      <c r="G87" s="22"/>
      <c r="H87" s="19"/>
      <c r="I87" s="19"/>
    </row>
    <row r="88" spans="3:9" s="15" customFormat="1" ht="12.75">
      <c r="C88" s="24"/>
      <c r="E88" s="19"/>
      <c r="F88" s="19"/>
      <c r="G88" s="22"/>
      <c r="H88" s="19"/>
      <c r="I88" s="19"/>
    </row>
    <row r="89" spans="3:9" s="15" customFormat="1" ht="12.75">
      <c r="C89" s="24"/>
      <c r="E89" s="19"/>
      <c r="F89" s="19"/>
      <c r="G89" s="22"/>
      <c r="H89" s="19"/>
      <c r="I89" s="19"/>
    </row>
    <row r="90" spans="3:9" s="15" customFormat="1" ht="12.75">
      <c r="C90" s="24"/>
      <c r="E90" s="19"/>
      <c r="F90" s="19"/>
      <c r="G90" s="22"/>
      <c r="H90" s="19"/>
      <c r="I90" s="19"/>
    </row>
    <row r="91" spans="3:9" s="15" customFormat="1" ht="12.75">
      <c r="C91" s="24"/>
      <c r="E91" s="19"/>
      <c r="F91" s="19"/>
      <c r="G91" s="22"/>
      <c r="H91" s="19"/>
      <c r="I91" s="19"/>
    </row>
    <row r="92" spans="3:9" s="15" customFormat="1" ht="12.75">
      <c r="C92" s="24"/>
      <c r="E92" s="19"/>
      <c r="F92" s="19"/>
      <c r="G92" s="22"/>
      <c r="H92" s="19"/>
      <c r="I92" s="19"/>
    </row>
    <row r="93" spans="3:9" s="15" customFormat="1" ht="12.75">
      <c r="C93" s="24"/>
      <c r="E93" s="19"/>
      <c r="F93" s="19"/>
      <c r="G93" s="22"/>
      <c r="H93" s="19"/>
      <c r="I93" s="19"/>
    </row>
    <row r="94" spans="3:9" s="15" customFormat="1" ht="12.75">
      <c r="C94" s="24"/>
      <c r="E94" s="19"/>
      <c r="F94" s="19"/>
      <c r="G94" s="22"/>
      <c r="H94" s="19"/>
      <c r="I94" s="19"/>
    </row>
    <row r="95" spans="3:9" s="15" customFormat="1" ht="12.75">
      <c r="C95" s="24"/>
      <c r="E95" s="19"/>
      <c r="F95" s="19"/>
      <c r="G95" s="22"/>
      <c r="H95" s="19"/>
      <c r="I95" s="19"/>
    </row>
    <row r="96" spans="3:9" s="15" customFormat="1" ht="12.75">
      <c r="C96" s="24"/>
      <c r="E96" s="19"/>
      <c r="F96" s="19"/>
      <c r="G96" s="22"/>
      <c r="H96" s="19"/>
      <c r="I96" s="19"/>
    </row>
    <row r="97" spans="3:9" s="15" customFormat="1" ht="12.75">
      <c r="C97" s="24"/>
      <c r="E97" s="19"/>
      <c r="F97" s="19"/>
      <c r="G97" s="22"/>
      <c r="H97" s="19"/>
      <c r="I97" s="19"/>
    </row>
    <row r="98" spans="3:9" s="15" customFormat="1" ht="12.75">
      <c r="C98" s="24"/>
      <c r="E98" s="19"/>
      <c r="F98" s="19"/>
      <c r="G98" s="22"/>
      <c r="H98" s="19"/>
      <c r="I98" s="19"/>
    </row>
    <row r="99" spans="3:9" s="15" customFormat="1" ht="12.75">
      <c r="C99" s="24"/>
      <c r="E99" s="19"/>
      <c r="F99" s="19"/>
      <c r="G99" s="22"/>
      <c r="H99" s="19"/>
      <c r="I99" s="19"/>
    </row>
    <row r="100" spans="3:9" s="15" customFormat="1" ht="12.75">
      <c r="C100" s="24"/>
      <c r="E100" s="19"/>
      <c r="F100" s="19"/>
      <c r="G100" s="22"/>
      <c r="H100" s="19"/>
      <c r="I100" s="19"/>
    </row>
    <row r="101" spans="3:9" s="15" customFormat="1" ht="12.75">
      <c r="C101" s="24"/>
      <c r="E101" s="19"/>
      <c r="F101" s="19"/>
      <c r="G101" s="22"/>
      <c r="H101" s="19"/>
      <c r="I101" s="19"/>
    </row>
    <row r="102" spans="3:9" s="15" customFormat="1" ht="12.75">
      <c r="C102" s="24"/>
      <c r="E102" s="19"/>
      <c r="F102" s="19"/>
      <c r="G102" s="22"/>
      <c r="H102" s="19"/>
      <c r="I102" s="19"/>
    </row>
    <row r="103" spans="3:9" s="15" customFormat="1" ht="12.75">
      <c r="C103" s="24"/>
      <c r="E103" s="19"/>
      <c r="F103" s="19"/>
      <c r="G103" s="22"/>
      <c r="H103" s="19"/>
      <c r="I103" s="19"/>
    </row>
    <row r="104" spans="3:9" s="15" customFormat="1" ht="12.75">
      <c r="C104" s="24"/>
      <c r="E104" s="19"/>
      <c r="F104" s="19"/>
      <c r="G104" s="22"/>
      <c r="H104" s="19"/>
      <c r="I104" s="19"/>
    </row>
    <row r="105" spans="3:9" s="15" customFormat="1" ht="12.75">
      <c r="C105" s="24"/>
      <c r="E105" s="19"/>
      <c r="F105" s="19"/>
      <c r="G105" s="22"/>
      <c r="H105" s="19"/>
      <c r="I105" s="19"/>
    </row>
    <row r="106" spans="3:9" s="15" customFormat="1" ht="12.75">
      <c r="C106" s="24"/>
      <c r="E106" s="19"/>
      <c r="F106" s="19"/>
      <c r="G106" s="22"/>
      <c r="H106" s="19"/>
      <c r="I106" s="19"/>
    </row>
    <row r="107" spans="3:9" s="15" customFormat="1" ht="12.75">
      <c r="C107" s="24"/>
      <c r="E107" s="19"/>
      <c r="F107" s="19"/>
      <c r="G107" s="22"/>
      <c r="H107" s="19"/>
      <c r="I107" s="19"/>
    </row>
    <row r="108" spans="3:9" s="15" customFormat="1" ht="12.75">
      <c r="C108" s="24"/>
      <c r="E108" s="19"/>
      <c r="F108" s="19"/>
      <c r="G108" s="22"/>
      <c r="H108" s="19"/>
      <c r="I108" s="19"/>
    </row>
    <row r="109" spans="3:9" s="15" customFormat="1" ht="12.75">
      <c r="C109" s="24"/>
      <c r="E109" s="19"/>
      <c r="F109" s="19"/>
      <c r="G109" s="22"/>
      <c r="H109" s="19"/>
      <c r="I109" s="19"/>
    </row>
    <row r="110" spans="3:9" s="15" customFormat="1" ht="12.75">
      <c r="C110" s="24"/>
      <c r="E110" s="19"/>
      <c r="F110" s="19"/>
      <c r="G110" s="22"/>
      <c r="H110" s="19"/>
      <c r="I110" s="19"/>
    </row>
    <row r="111" spans="3:9" s="15" customFormat="1" ht="12.75">
      <c r="C111" s="24"/>
      <c r="E111" s="19"/>
      <c r="F111" s="19"/>
      <c r="G111" s="22"/>
      <c r="H111" s="19"/>
      <c r="I111" s="19"/>
    </row>
    <row r="112" spans="3:9" s="15" customFormat="1" ht="12.75">
      <c r="C112" s="24"/>
      <c r="E112" s="19"/>
      <c r="F112" s="19"/>
      <c r="G112" s="22"/>
      <c r="H112" s="19"/>
      <c r="I112" s="19"/>
    </row>
    <row r="113" spans="3:9" s="15" customFormat="1" ht="12.75">
      <c r="C113" s="24"/>
      <c r="E113" s="19"/>
      <c r="F113" s="19"/>
      <c r="G113" s="22"/>
      <c r="H113" s="19"/>
      <c r="I113" s="19"/>
    </row>
    <row r="114" spans="3:9" s="15" customFormat="1" ht="12.75">
      <c r="C114" s="24"/>
      <c r="E114" s="19"/>
      <c r="F114" s="19"/>
      <c r="G114" s="22"/>
      <c r="H114" s="19"/>
      <c r="I114" s="19"/>
    </row>
    <row r="115" spans="3:9" s="15" customFormat="1" ht="12.75">
      <c r="C115" s="24"/>
      <c r="E115" s="19"/>
      <c r="F115" s="19"/>
      <c r="G115" s="22"/>
      <c r="H115" s="19"/>
      <c r="I115" s="19"/>
    </row>
    <row r="116" spans="3:9" s="15" customFormat="1" ht="12.75">
      <c r="C116" s="24"/>
      <c r="E116" s="19"/>
      <c r="F116" s="19"/>
      <c r="G116" s="22"/>
      <c r="H116" s="19"/>
      <c r="I116" s="19"/>
    </row>
    <row r="117" spans="3:9" s="15" customFormat="1" ht="12.75">
      <c r="C117" s="24"/>
      <c r="E117" s="19"/>
      <c r="F117" s="19"/>
      <c r="G117" s="22"/>
      <c r="H117" s="19"/>
      <c r="I117" s="19"/>
    </row>
    <row r="118" spans="3:9" s="15" customFormat="1" ht="12.75">
      <c r="C118" s="24"/>
      <c r="E118" s="19"/>
      <c r="F118" s="19"/>
      <c r="G118" s="22"/>
      <c r="H118" s="19"/>
      <c r="I118" s="19"/>
    </row>
    <row r="119" spans="3:9" s="15" customFormat="1" ht="12.75">
      <c r="C119" s="24"/>
      <c r="E119" s="19"/>
      <c r="F119" s="19"/>
      <c r="G119" s="22"/>
      <c r="H119" s="19"/>
      <c r="I119" s="19"/>
    </row>
    <row r="120" spans="3:9" s="15" customFormat="1" ht="12.75">
      <c r="C120" s="24"/>
      <c r="E120" s="19"/>
      <c r="F120" s="19"/>
      <c r="G120" s="22"/>
      <c r="H120" s="19"/>
      <c r="I120" s="19"/>
    </row>
    <row r="121" spans="3:9" s="15" customFormat="1" ht="12.75">
      <c r="C121" s="24"/>
      <c r="E121" s="19"/>
      <c r="F121" s="19"/>
      <c r="G121" s="22"/>
      <c r="H121" s="19"/>
      <c r="I121" s="19"/>
    </row>
    <row r="122" spans="3:9" s="15" customFormat="1" ht="12.75">
      <c r="C122" s="24"/>
      <c r="E122" s="19"/>
      <c r="F122" s="19"/>
      <c r="G122" s="22"/>
      <c r="H122" s="19"/>
      <c r="I122" s="19"/>
    </row>
    <row r="123" spans="3:9" s="15" customFormat="1" ht="12.75">
      <c r="C123" s="24"/>
      <c r="E123" s="19"/>
      <c r="F123" s="19"/>
      <c r="G123" s="22"/>
      <c r="H123" s="19"/>
      <c r="I123" s="19"/>
    </row>
    <row r="124" spans="3:9" s="15" customFormat="1" ht="12.75">
      <c r="C124" s="24"/>
      <c r="E124" s="19"/>
      <c r="F124" s="19"/>
      <c r="G124" s="22"/>
      <c r="H124" s="19"/>
      <c r="I124" s="19"/>
    </row>
    <row r="125" spans="3:9" s="15" customFormat="1" ht="12.75">
      <c r="C125" s="24"/>
      <c r="E125" s="19"/>
      <c r="F125" s="19"/>
      <c r="G125" s="22"/>
      <c r="H125" s="19"/>
      <c r="I125" s="19"/>
    </row>
    <row r="126" spans="3:9" s="15" customFormat="1" ht="12.75">
      <c r="C126" s="24"/>
      <c r="E126" s="19"/>
      <c r="F126" s="19"/>
      <c r="G126" s="22"/>
      <c r="H126" s="19"/>
      <c r="I126" s="19"/>
    </row>
    <row r="127" spans="3:9" s="15" customFormat="1" ht="12.75">
      <c r="C127" s="24"/>
      <c r="E127" s="19"/>
      <c r="F127" s="19"/>
      <c r="G127" s="22"/>
      <c r="H127" s="19"/>
      <c r="I127" s="19"/>
    </row>
    <row r="128" spans="3:9" s="15" customFormat="1" ht="12.75">
      <c r="C128" s="24"/>
      <c r="E128" s="19"/>
      <c r="F128" s="19"/>
      <c r="G128" s="22"/>
      <c r="H128" s="19"/>
      <c r="I128" s="19"/>
    </row>
    <row r="129" spans="3:9" s="15" customFormat="1" ht="12.75">
      <c r="C129" s="24"/>
      <c r="E129" s="19"/>
      <c r="F129" s="19"/>
      <c r="G129" s="22"/>
      <c r="H129" s="19"/>
      <c r="I129" s="19"/>
    </row>
    <row r="130" spans="3:9" s="15" customFormat="1" ht="12.75">
      <c r="C130" s="24"/>
      <c r="E130" s="19"/>
      <c r="F130" s="19"/>
      <c r="G130" s="22"/>
      <c r="H130" s="19"/>
      <c r="I130" s="19"/>
    </row>
    <row r="131" spans="3:9" s="15" customFormat="1" ht="12.75">
      <c r="C131" s="24"/>
      <c r="E131" s="19"/>
      <c r="F131" s="19"/>
      <c r="G131" s="22"/>
      <c r="H131" s="19"/>
      <c r="I131" s="19"/>
    </row>
    <row r="132" spans="3:9" s="15" customFormat="1" ht="12.75">
      <c r="C132" s="24"/>
      <c r="E132" s="19"/>
      <c r="F132" s="19"/>
      <c r="G132" s="22"/>
      <c r="H132" s="19"/>
      <c r="I132" s="19"/>
    </row>
    <row r="133" spans="3:9" s="15" customFormat="1" ht="12.75">
      <c r="C133" s="24"/>
      <c r="E133" s="19"/>
      <c r="F133" s="19"/>
      <c r="G133" s="22"/>
      <c r="H133" s="19"/>
      <c r="I133" s="19"/>
    </row>
    <row r="134" spans="3:9" s="15" customFormat="1" ht="12.75">
      <c r="C134" s="24"/>
      <c r="E134" s="19"/>
      <c r="F134" s="19"/>
      <c r="G134" s="22"/>
      <c r="H134" s="19"/>
      <c r="I134" s="19"/>
    </row>
    <row r="135" spans="3:9" s="15" customFormat="1" ht="12.75">
      <c r="C135" s="24"/>
      <c r="E135" s="19"/>
      <c r="F135" s="19"/>
      <c r="G135" s="22"/>
      <c r="H135" s="19"/>
      <c r="I135" s="19"/>
    </row>
    <row r="136" spans="3:9" s="15" customFormat="1" ht="12.75">
      <c r="C136" s="24"/>
      <c r="E136" s="19"/>
      <c r="F136" s="19"/>
      <c r="G136" s="22"/>
      <c r="H136" s="19"/>
      <c r="I136" s="19"/>
    </row>
    <row r="137" spans="3:9" s="15" customFormat="1" ht="12.75">
      <c r="C137" s="24"/>
      <c r="E137" s="19"/>
      <c r="F137" s="19"/>
      <c r="G137" s="22"/>
      <c r="H137" s="19"/>
      <c r="I137" s="19"/>
    </row>
    <row r="138" spans="3:9" s="15" customFormat="1" ht="12.75">
      <c r="C138" s="24"/>
      <c r="E138" s="19"/>
      <c r="F138" s="19"/>
      <c r="G138" s="22"/>
      <c r="H138" s="19"/>
      <c r="I138" s="19"/>
    </row>
    <row r="139" spans="3:9" s="15" customFormat="1" ht="12.75">
      <c r="C139" s="24"/>
      <c r="E139" s="19"/>
      <c r="F139" s="19"/>
      <c r="G139" s="22"/>
      <c r="H139" s="19"/>
      <c r="I139" s="19"/>
    </row>
    <row r="140" spans="3:9" s="15" customFormat="1" ht="12.75">
      <c r="C140" s="24"/>
      <c r="E140" s="19"/>
      <c r="F140" s="19"/>
      <c r="G140" s="22"/>
      <c r="H140" s="19"/>
      <c r="I140" s="19"/>
    </row>
    <row r="141" spans="3:9" s="15" customFormat="1" ht="12.75">
      <c r="C141" s="24"/>
      <c r="E141" s="19"/>
      <c r="F141" s="19"/>
      <c r="G141" s="22"/>
      <c r="H141" s="19"/>
      <c r="I141" s="19"/>
    </row>
    <row r="142" spans="3:9" s="15" customFormat="1" ht="12.75">
      <c r="C142" s="24"/>
      <c r="E142" s="19"/>
      <c r="F142" s="19"/>
      <c r="G142" s="22"/>
      <c r="H142" s="19"/>
      <c r="I142" s="19"/>
    </row>
    <row r="143" spans="3:9" s="15" customFormat="1" ht="12.75">
      <c r="C143" s="24"/>
      <c r="E143" s="19"/>
      <c r="F143" s="19"/>
      <c r="G143" s="22"/>
      <c r="H143" s="19"/>
      <c r="I143" s="19"/>
    </row>
    <row r="144" spans="3:9" s="15" customFormat="1" ht="12.75">
      <c r="C144" s="24"/>
      <c r="E144" s="19"/>
      <c r="F144" s="19"/>
      <c r="G144" s="22"/>
      <c r="H144" s="19"/>
      <c r="I144" s="19"/>
    </row>
    <row r="145" spans="3:9" s="15" customFormat="1" ht="12.75">
      <c r="C145" s="24"/>
      <c r="E145" s="19"/>
      <c r="F145" s="19"/>
      <c r="G145" s="22"/>
      <c r="H145" s="19"/>
      <c r="I145" s="19"/>
    </row>
    <row r="146" spans="3:9" s="15" customFormat="1" ht="12.75">
      <c r="C146" s="24"/>
      <c r="E146" s="19"/>
      <c r="F146" s="19"/>
      <c r="G146" s="22"/>
      <c r="H146" s="19"/>
      <c r="I146" s="19"/>
    </row>
    <row r="147" spans="3:9" s="15" customFormat="1" ht="12.75">
      <c r="C147" s="24"/>
      <c r="E147" s="19"/>
      <c r="F147" s="19"/>
      <c r="G147" s="22"/>
      <c r="H147" s="19"/>
      <c r="I147" s="19"/>
    </row>
    <row r="148" spans="3:9" s="15" customFormat="1" ht="12.75">
      <c r="C148" s="24"/>
      <c r="E148" s="19"/>
      <c r="F148" s="19"/>
      <c r="G148" s="22"/>
      <c r="H148" s="19"/>
      <c r="I148" s="19"/>
    </row>
    <row r="149" spans="3:9" s="15" customFormat="1" ht="12.75">
      <c r="C149" s="24"/>
      <c r="E149" s="19"/>
      <c r="F149" s="19"/>
      <c r="G149" s="22"/>
      <c r="H149" s="19"/>
      <c r="I149" s="19"/>
    </row>
    <row r="150" spans="3:9" s="15" customFormat="1" ht="12.75">
      <c r="C150" s="24"/>
      <c r="E150" s="19"/>
      <c r="F150" s="19"/>
      <c r="G150" s="22"/>
      <c r="H150" s="19"/>
      <c r="I150" s="19"/>
    </row>
    <row r="151" spans="3:9" s="15" customFormat="1" ht="12.75">
      <c r="C151" s="24"/>
      <c r="E151" s="19"/>
      <c r="F151" s="19"/>
      <c r="G151" s="22"/>
      <c r="H151" s="19"/>
      <c r="I151" s="19"/>
    </row>
    <row r="152" spans="3:9" s="15" customFormat="1" ht="12.75">
      <c r="C152" s="24"/>
      <c r="E152" s="19"/>
      <c r="F152" s="19"/>
      <c r="G152" s="22"/>
      <c r="H152" s="19"/>
      <c r="I152" s="19"/>
    </row>
    <row r="153" spans="3:9" s="15" customFormat="1" ht="12.75">
      <c r="C153" s="24"/>
      <c r="E153" s="19"/>
      <c r="F153" s="19"/>
      <c r="G153" s="22"/>
      <c r="H153" s="19"/>
      <c r="I153" s="19"/>
    </row>
    <row r="154" spans="3:9" s="15" customFormat="1" ht="12.75">
      <c r="C154" s="24"/>
      <c r="E154" s="19"/>
      <c r="F154" s="19"/>
      <c r="G154" s="22"/>
      <c r="H154" s="19"/>
      <c r="I154" s="19"/>
    </row>
    <row r="155" spans="3:9" s="15" customFormat="1" ht="12.75">
      <c r="C155" s="24"/>
      <c r="E155" s="19"/>
      <c r="F155" s="19"/>
      <c r="G155" s="22"/>
      <c r="H155" s="19"/>
      <c r="I155" s="19"/>
    </row>
    <row r="156" spans="3:9" s="15" customFormat="1" ht="12.75">
      <c r="C156" s="24"/>
      <c r="E156" s="19"/>
      <c r="F156" s="19"/>
      <c r="G156" s="22"/>
      <c r="H156" s="19"/>
      <c r="I156" s="19"/>
    </row>
    <row r="157" spans="3:9" s="15" customFormat="1" ht="12.75">
      <c r="C157" s="24"/>
      <c r="E157" s="19"/>
      <c r="F157" s="19"/>
      <c r="G157" s="22"/>
      <c r="H157" s="19"/>
      <c r="I157" s="19"/>
    </row>
    <row r="158" spans="3:9" s="15" customFormat="1" ht="12.75">
      <c r="C158" s="24"/>
      <c r="E158" s="19"/>
      <c r="F158" s="19"/>
      <c r="G158" s="22"/>
      <c r="H158" s="19"/>
      <c r="I158" s="19"/>
    </row>
    <row r="159" spans="3:9" s="15" customFormat="1" ht="12.75">
      <c r="C159" s="24"/>
      <c r="E159" s="19"/>
      <c r="F159" s="19"/>
      <c r="G159" s="22"/>
      <c r="H159" s="19"/>
      <c r="I159" s="19"/>
    </row>
    <row r="160" spans="3:9" s="15" customFormat="1" ht="12.75">
      <c r="C160" s="24"/>
      <c r="E160" s="19"/>
      <c r="F160" s="19"/>
      <c r="G160" s="22"/>
      <c r="H160" s="19"/>
      <c r="I160" s="19"/>
    </row>
    <row r="161" spans="3:9" s="15" customFormat="1" ht="12.75">
      <c r="C161" s="24"/>
      <c r="E161" s="19"/>
      <c r="F161" s="19"/>
      <c r="G161" s="22"/>
      <c r="H161" s="19"/>
      <c r="I161" s="19"/>
    </row>
    <row r="162" spans="3:9" s="15" customFormat="1" ht="12.75">
      <c r="C162" s="24"/>
      <c r="E162" s="19"/>
      <c r="F162" s="19"/>
      <c r="G162" s="22"/>
      <c r="H162" s="19"/>
      <c r="I162" s="19"/>
    </row>
    <row r="163" spans="3:9" s="15" customFormat="1" ht="12.75">
      <c r="C163" s="24"/>
      <c r="E163" s="19"/>
      <c r="F163" s="19"/>
      <c r="G163" s="22"/>
      <c r="H163" s="19"/>
      <c r="I163" s="19"/>
    </row>
    <row r="164" spans="3:9" s="15" customFormat="1" ht="12.75">
      <c r="C164" s="24"/>
      <c r="E164" s="19"/>
      <c r="F164" s="19"/>
      <c r="G164" s="22"/>
      <c r="H164" s="19"/>
      <c r="I164" s="19"/>
    </row>
    <row r="165" spans="3:9" s="15" customFormat="1" ht="12.75">
      <c r="C165" s="24"/>
      <c r="E165" s="19"/>
      <c r="F165" s="19"/>
      <c r="G165" s="22"/>
      <c r="H165" s="19"/>
      <c r="I165" s="19"/>
    </row>
    <row r="166" spans="3:9" s="15" customFormat="1" ht="12.75">
      <c r="C166" s="24"/>
      <c r="E166" s="19"/>
      <c r="F166" s="19"/>
      <c r="G166" s="22"/>
      <c r="H166" s="19"/>
      <c r="I166" s="19"/>
    </row>
    <row r="167" spans="3:9" s="15" customFormat="1" ht="12.75">
      <c r="C167" s="24"/>
      <c r="E167" s="19"/>
      <c r="F167" s="19"/>
      <c r="G167" s="22"/>
      <c r="H167" s="19"/>
      <c r="I167" s="19"/>
    </row>
    <row r="168" spans="3:9" s="15" customFormat="1" ht="12.75">
      <c r="C168" s="24"/>
      <c r="E168" s="19"/>
      <c r="F168" s="19"/>
      <c r="G168" s="22"/>
      <c r="H168" s="19"/>
      <c r="I168" s="19"/>
    </row>
    <row r="169" spans="3:9" s="15" customFormat="1" ht="12.75">
      <c r="C169" s="24"/>
      <c r="E169" s="19"/>
      <c r="F169" s="19"/>
      <c r="G169" s="22"/>
      <c r="H169" s="19"/>
      <c r="I169" s="19"/>
    </row>
    <row r="170" spans="3:9" s="15" customFormat="1" ht="12.75">
      <c r="C170" s="24"/>
      <c r="E170" s="19"/>
      <c r="F170" s="19"/>
      <c r="G170" s="22"/>
      <c r="H170" s="19"/>
      <c r="I170" s="19"/>
    </row>
    <row r="171" spans="3:9" s="15" customFormat="1" ht="12.75">
      <c r="C171" s="24"/>
      <c r="E171" s="19"/>
      <c r="F171" s="19"/>
      <c r="G171" s="22"/>
      <c r="H171" s="19"/>
      <c r="I171" s="19"/>
    </row>
    <row r="172" spans="3:9" s="15" customFormat="1" ht="12.75">
      <c r="C172" s="24"/>
      <c r="E172" s="19"/>
      <c r="F172" s="19"/>
      <c r="G172" s="22"/>
      <c r="H172" s="19"/>
      <c r="I172" s="19"/>
    </row>
    <row r="173" spans="3:9" s="15" customFormat="1" ht="12.75">
      <c r="C173" s="24"/>
      <c r="E173" s="19"/>
      <c r="F173" s="19"/>
      <c r="G173" s="22"/>
      <c r="H173" s="19"/>
      <c r="I173" s="19"/>
    </row>
    <row r="174" spans="3:9" s="15" customFormat="1" ht="12.75">
      <c r="C174" s="24"/>
      <c r="E174" s="19"/>
      <c r="F174" s="19"/>
      <c r="G174" s="22"/>
      <c r="H174" s="19"/>
      <c r="I174" s="19"/>
    </row>
    <row r="175" spans="3:9" s="15" customFormat="1" ht="12.75">
      <c r="C175" s="24"/>
      <c r="E175" s="19"/>
      <c r="F175" s="19"/>
      <c r="G175" s="22"/>
      <c r="H175" s="19"/>
      <c r="I175" s="19"/>
    </row>
    <row r="176" spans="3:9" s="15" customFormat="1" ht="12.75">
      <c r="C176" s="24"/>
      <c r="E176" s="19"/>
      <c r="F176" s="19"/>
      <c r="G176" s="22"/>
      <c r="H176" s="19"/>
      <c r="I176" s="19"/>
    </row>
    <row r="177" spans="3:9" s="15" customFormat="1" ht="12.75">
      <c r="C177" s="24"/>
      <c r="E177" s="19"/>
      <c r="F177" s="19"/>
      <c r="G177" s="22"/>
      <c r="H177" s="19"/>
      <c r="I177" s="19"/>
    </row>
    <row r="178" spans="3:9" s="15" customFormat="1" ht="12.75">
      <c r="C178" s="24"/>
      <c r="E178" s="19"/>
      <c r="F178" s="19"/>
      <c r="G178" s="22"/>
      <c r="H178" s="19"/>
      <c r="I178" s="19"/>
    </row>
    <row r="179" spans="3:9" s="15" customFormat="1" ht="12.75">
      <c r="C179" s="24"/>
      <c r="E179" s="19"/>
      <c r="F179" s="19"/>
      <c r="G179" s="22"/>
      <c r="H179" s="19"/>
      <c r="I179" s="19"/>
    </row>
    <row r="180" spans="3:9" s="15" customFormat="1" ht="12.75">
      <c r="C180" s="24"/>
      <c r="E180" s="19"/>
      <c r="F180" s="19"/>
      <c r="G180" s="22"/>
      <c r="H180" s="19"/>
      <c r="I180" s="19"/>
    </row>
    <row r="181" spans="3:9" s="15" customFormat="1" ht="12.75">
      <c r="C181" s="24"/>
      <c r="E181" s="19"/>
      <c r="F181" s="19"/>
      <c r="G181" s="22"/>
      <c r="H181" s="19"/>
      <c r="I181" s="19"/>
    </row>
    <row r="182" spans="3:9" s="15" customFormat="1" ht="12.75">
      <c r="C182" s="24"/>
      <c r="E182" s="19"/>
      <c r="F182" s="19"/>
      <c r="G182" s="22"/>
      <c r="H182" s="19"/>
      <c r="I182" s="19"/>
    </row>
    <row r="183" spans="3:9" s="15" customFormat="1" ht="12.75">
      <c r="C183" s="24"/>
      <c r="E183" s="19"/>
      <c r="F183" s="19"/>
      <c r="G183" s="22"/>
      <c r="H183" s="19"/>
      <c r="I183" s="19"/>
    </row>
    <row r="184" spans="3:9" s="15" customFormat="1" ht="12.75">
      <c r="C184" s="24"/>
      <c r="E184" s="19"/>
      <c r="F184" s="19"/>
      <c r="G184" s="22"/>
      <c r="H184" s="19"/>
      <c r="I184" s="19"/>
    </row>
    <row r="185" spans="3:9" s="15" customFormat="1" ht="12.75">
      <c r="C185" s="24"/>
      <c r="E185" s="19"/>
      <c r="F185" s="19"/>
      <c r="G185" s="22"/>
      <c r="H185" s="19"/>
      <c r="I185" s="19"/>
    </row>
    <row r="186" spans="3:9" s="15" customFormat="1" ht="12.75">
      <c r="C186" s="24"/>
      <c r="E186" s="19"/>
      <c r="F186" s="19"/>
      <c r="G186" s="22"/>
      <c r="H186" s="19"/>
      <c r="I186" s="19"/>
    </row>
    <row r="187" spans="3:9" s="15" customFormat="1" ht="12.75">
      <c r="C187" s="24"/>
      <c r="E187" s="19"/>
      <c r="F187" s="19"/>
      <c r="G187" s="22"/>
      <c r="H187" s="19"/>
      <c r="I187" s="19"/>
    </row>
    <row r="188" spans="3:9" s="15" customFormat="1" ht="12.75">
      <c r="C188" s="24"/>
      <c r="E188" s="19"/>
      <c r="F188" s="19"/>
      <c r="G188" s="22"/>
      <c r="H188" s="19"/>
      <c r="I188" s="19"/>
    </row>
    <row r="189" spans="3:9" s="15" customFormat="1" ht="12.75">
      <c r="C189" s="24"/>
      <c r="E189" s="19"/>
      <c r="F189" s="19"/>
      <c r="G189" s="22"/>
      <c r="H189" s="19"/>
      <c r="I189" s="19"/>
    </row>
    <row r="190" spans="3:9" s="15" customFormat="1" ht="12.75">
      <c r="C190" s="24"/>
      <c r="E190" s="19"/>
      <c r="F190" s="19"/>
      <c r="G190" s="22"/>
      <c r="H190" s="19"/>
      <c r="I190" s="19"/>
    </row>
    <row r="191" spans="3:9" s="15" customFormat="1" ht="12.75">
      <c r="C191" s="24"/>
      <c r="E191" s="19"/>
      <c r="F191" s="19"/>
      <c r="G191" s="22"/>
      <c r="H191" s="19"/>
      <c r="I191" s="19"/>
    </row>
    <row r="192" spans="3:9" s="15" customFormat="1" ht="12.75">
      <c r="C192" s="24"/>
      <c r="E192" s="19"/>
      <c r="F192" s="19"/>
      <c r="G192" s="22"/>
      <c r="H192" s="19"/>
      <c r="I192" s="19"/>
    </row>
    <row r="193" spans="3:9" s="15" customFormat="1" ht="12.75">
      <c r="C193" s="24"/>
      <c r="E193" s="19"/>
      <c r="F193" s="19"/>
      <c r="G193" s="22"/>
      <c r="H193" s="19"/>
      <c r="I193" s="19"/>
    </row>
    <row r="194" spans="3:9" s="15" customFormat="1" ht="12.75">
      <c r="C194" s="24"/>
      <c r="E194" s="19"/>
      <c r="F194" s="19"/>
      <c r="G194" s="22"/>
      <c r="H194" s="19"/>
      <c r="I194" s="19"/>
    </row>
    <row r="195" spans="3:9" s="15" customFormat="1" ht="12.75">
      <c r="C195" s="24"/>
      <c r="E195" s="19"/>
      <c r="F195" s="19"/>
      <c r="G195" s="22"/>
      <c r="H195" s="19"/>
      <c r="I195" s="19"/>
    </row>
    <row r="196" spans="3:9" s="15" customFormat="1" ht="12.75">
      <c r="C196" s="24"/>
      <c r="E196" s="19"/>
      <c r="F196" s="19"/>
      <c r="G196" s="22"/>
      <c r="H196" s="19"/>
      <c r="I196" s="19"/>
    </row>
    <row r="197" spans="3:9" s="15" customFormat="1" ht="12.75">
      <c r="C197" s="24"/>
      <c r="E197" s="19"/>
      <c r="F197" s="19"/>
      <c r="G197" s="22"/>
      <c r="H197" s="19"/>
      <c r="I197" s="19"/>
    </row>
    <row r="198" spans="3:9" s="15" customFormat="1" ht="12.75">
      <c r="C198" s="24"/>
      <c r="E198" s="19"/>
      <c r="F198" s="19"/>
      <c r="G198" s="22"/>
      <c r="H198" s="19"/>
      <c r="I198" s="19"/>
    </row>
    <row r="199" spans="3:9" s="15" customFormat="1" ht="12.75">
      <c r="C199" s="24"/>
      <c r="E199" s="19"/>
      <c r="F199" s="19"/>
      <c r="G199" s="22"/>
      <c r="H199" s="19"/>
      <c r="I199" s="19"/>
    </row>
    <row r="200" spans="3:9" s="15" customFormat="1" ht="12.75">
      <c r="C200" s="24"/>
      <c r="E200" s="19"/>
      <c r="F200" s="19"/>
      <c r="G200" s="22"/>
      <c r="H200" s="19"/>
      <c r="I200" s="19"/>
    </row>
    <row r="201" spans="3:9" s="15" customFormat="1" ht="12.75">
      <c r="C201" s="24"/>
      <c r="E201" s="19"/>
      <c r="F201" s="19"/>
      <c r="G201" s="22"/>
      <c r="H201" s="19"/>
      <c r="I201" s="19"/>
    </row>
    <row r="202" spans="3:9" s="15" customFormat="1" ht="12.75">
      <c r="C202" s="24"/>
      <c r="E202" s="19"/>
      <c r="F202" s="19"/>
      <c r="G202" s="22"/>
      <c r="H202" s="19"/>
      <c r="I202" s="19"/>
    </row>
    <row r="203" spans="3:9" s="15" customFormat="1" ht="12.75">
      <c r="C203" s="24"/>
      <c r="E203" s="19"/>
      <c r="F203" s="19"/>
      <c r="G203" s="22"/>
      <c r="H203" s="19"/>
      <c r="I203" s="19"/>
    </row>
    <row r="204" spans="3:9" s="15" customFormat="1" ht="12.75">
      <c r="C204" s="24"/>
      <c r="E204" s="19"/>
      <c r="F204" s="19"/>
      <c r="G204" s="22"/>
      <c r="H204" s="19"/>
      <c r="I204" s="19"/>
    </row>
    <row r="205" spans="3:9" s="15" customFormat="1" ht="12.75">
      <c r="C205" s="24"/>
      <c r="E205" s="19"/>
      <c r="F205" s="19"/>
      <c r="G205" s="22"/>
      <c r="H205" s="19"/>
      <c r="I205" s="19"/>
    </row>
    <row r="206" spans="3:9" s="15" customFormat="1" ht="12.75">
      <c r="C206" s="24"/>
      <c r="E206" s="19"/>
      <c r="F206" s="19"/>
      <c r="G206" s="22"/>
      <c r="H206" s="19"/>
      <c r="I206" s="19"/>
    </row>
    <row r="207" spans="3:9" s="15" customFormat="1" ht="12.75">
      <c r="C207" s="24"/>
      <c r="E207" s="19"/>
      <c r="F207" s="19"/>
      <c r="G207" s="22"/>
      <c r="H207" s="19"/>
      <c r="I207" s="19"/>
    </row>
    <row r="208" spans="3:9" s="15" customFormat="1" ht="12.75">
      <c r="C208" s="24"/>
      <c r="E208" s="19"/>
      <c r="F208" s="19"/>
      <c r="G208" s="22"/>
      <c r="H208" s="19"/>
      <c r="I208" s="19"/>
    </row>
    <row r="209" spans="3:9" s="15" customFormat="1" ht="12.75">
      <c r="C209" s="24"/>
      <c r="E209" s="19"/>
      <c r="F209" s="19"/>
      <c r="G209" s="22"/>
      <c r="H209" s="19"/>
      <c r="I209" s="19"/>
    </row>
    <row r="210" spans="3:9" s="15" customFormat="1" ht="12.75">
      <c r="C210" s="24"/>
      <c r="E210" s="19"/>
      <c r="F210" s="19"/>
      <c r="G210" s="22"/>
      <c r="H210" s="19"/>
      <c r="I210" s="19"/>
    </row>
    <row r="211" spans="3:9" s="15" customFormat="1" ht="12.75">
      <c r="C211" s="24"/>
      <c r="E211" s="19"/>
      <c r="F211" s="19"/>
      <c r="G211" s="22"/>
      <c r="H211" s="19"/>
      <c r="I211" s="19"/>
    </row>
    <row r="212" spans="3:9" s="15" customFormat="1" ht="12.75">
      <c r="C212" s="24"/>
      <c r="E212" s="19"/>
      <c r="F212" s="19"/>
      <c r="G212" s="22"/>
      <c r="H212" s="19"/>
      <c r="I212" s="19"/>
    </row>
    <row r="213" spans="3:9" s="15" customFormat="1" ht="12.75">
      <c r="C213" s="24"/>
      <c r="E213" s="19"/>
      <c r="F213" s="19"/>
      <c r="G213" s="22"/>
      <c r="H213" s="19"/>
      <c r="I213" s="19"/>
    </row>
    <row r="214" spans="3:9" s="15" customFormat="1" ht="12.75">
      <c r="C214" s="24"/>
      <c r="E214" s="19"/>
      <c r="F214" s="19"/>
      <c r="G214" s="22"/>
      <c r="H214" s="19"/>
      <c r="I214" s="19"/>
    </row>
    <row r="215" spans="3:9" s="15" customFormat="1" ht="12.75">
      <c r="C215" s="24"/>
      <c r="E215" s="19"/>
      <c r="F215" s="19"/>
      <c r="G215" s="22"/>
      <c r="H215" s="19"/>
      <c r="I215" s="19"/>
    </row>
    <row r="216" spans="3:9" s="15" customFormat="1" ht="12.75">
      <c r="C216" s="24"/>
      <c r="E216" s="19"/>
      <c r="F216" s="19"/>
      <c r="G216" s="22"/>
      <c r="H216" s="19"/>
      <c r="I216" s="19"/>
    </row>
  </sheetData>
  <sheetProtection/>
  <mergeCells count="6">
    <mergeCell ref="A2:F2"/>
    <mergeCell ref="A1:H1"/>
    <mergeCell ref="A3:F3"/>
    <mergeCell ref="G2:J2"/>
    <mergeCell ref="A58:G58"/>
    <mergeCell ref="A60:J60"/>
  </mergeCells>
  <printOptions/>
  <pageMargins left="0.5118110236220472" right="0.2755905511811024" top="0.5905511811023623" bottom="0.4330708661417323" header="0.2755905511811024" footer="0.15748031496062992"/>
  <pageSetup fitToHeight="0" fitToWidth="1" horizontalDpi="600" verticalDpi="600" orientation="landscape" paperSize="9" r:id="rId1"/>
  <headerFooter>
    <oddHeader>&amp;R&amp;"Arial,Pogrubiony"&amp;9CARITAS Archidiecezji Warszawskiej</oddHeader>
    <oddFooter>&amp;Rstrona &amp;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421875" style="2" customWidth="1"/>
    <col min="2" max="2" width="38.8515625" style="2" customWidth="1"/>
    <col min="3" max="3" width="4.7109375" style="2" customWidth="1"/>
    <col min="4" max="4" width="9.140625" style="2" customWidth="1"/>
    <col min="5" max="5" width="15.00390625" style="10" customWidth="1"/>
    <col min="6" max="6" width="14.00390625" style="10" customWidth="1"/>
    <col min="7" max="7" width="8.140625" style="13" customWidth="1"/>
    <col min="8" max="9" width="15.421875" style="10" customWidth="1"/>
    <col min="10" max="10" width="18.7109375" style="2" customWidth="1"/>
    <col min="11" max="13" width="9.140625" style="2" customWidth="1"/>
    <col min="14" max="18" width="9.140625" style="1" customWidth="1"/>
  </cols>
  <sheetData>
    <row r="1" spans="1:8" ht="12.75">
      <c r="A1" s="26" t="s">
        <v>89</v>
      </c>
      <c r="B1" s="26"/>
      <c r="C1" s="26"/>
      <c r="D1" s="26"/>
      <c r="E1" s="26"/>
      <c r="F1" s="26"/>
      <c r="G1" s="26"/>
      <c r="H1" s="26"/>
    </row>
    <row r="2" spans="1:10" ht="12.75">
      <c r="A2" s="25" t="s">
        <v>86</v>
      </c>
      <c r="B2" s="25"/>
      <c r="C2" s="25"/>
      <c r="D2" s="25"/>
      <c r="E2" s="25"/>
      <c r="F2" s="25"/>
      <c r="G2" s="27" t="s">
        <v>93</v>
      </c>
      <c r="H2" s="27"/>
      <c r="I2" s="27"/>
      <c r="J2" s="27"/>
    </row>
    <row r="3" spans="1:6" ht="13.5" thickBot="1">
      <c r="A3" s="25" t="s">
        <v>63</v>
      </c>
      <c r="B3" s="25"/>
      <c r="C3" s="25"/>
      <c r="D3" s="25"/>
      <c r="E3" s="25"/>
      <c r="F3" s="25"/>
    </row>
    <row r="4" spans="1:10" ht="36.75" thickTop="1">
      <c r="A4" s="50" t="s">
        <v>85</v>
      </c>
      <c r="B4" s="51" t="s">
        <v>0</v>
      </c>
      <c r="C4" s="30" t="s">
        <v>1</v>
      </c>
      <c r="D4" s="30" t="s">
        <v>2</v>
      </c>
      <c r="E4" s="31" t="s">
        <v>3</v>
      </c>
      <c r="F4" s="31" t="s">
        <v>4</v>
      </c>
      <c r="G4" s="32" t="s">
        <v>87</v>
      </c>
      <c r="H4" s="31" t="s">
        <v>88</v>
      </c>
      <c r="I4" s="31" t="s">
        <v>5</v>
      </c>
      <c r="J4" s="33" t="s">
        <v>51</v>
      </c>
    </row>
    <row r="5" spans="1:10" ht="48">
      <c r="A5" s="52" t="s">
        <v>64</v>
      </c>
      <c r="B5" s="5" t="s">
        <v>57</v>
      </c>
      <c r="C5" s="6" t="s">
        <v>7</v>
      </c>
      <c r="D5" s="6">
        <v>200</v>
      </c>
      <c r="E5" s="11"/>
      <c r="F5" s="11">
        <f>ROUND(D5*E5,2)</f>
        <v>0</v>
      </c>
      <c r="G5" s="12"/>
      <c r="H5" s="11">
        <f>ROUND(F5*G5,2)</f>
        <v>0</v>
      </c>
      <c r="I5" s="11">
        <f>F5+H5</f>
        <v>0</v>
      </c>
      <c r="J5" s="53"/>
    </row>
    <row r="6" spans="1:10" ht="48">
      <c r="A6" s="52" t="s">
        <v>65</v>
      </c>
      <c r="B6" s="5" t="s">
        <v>58</v>
      </c>
      <c r="C6" s="6" t="s">
        <v>7</v>
      </c>
      <c r="D6" s="6">
        <v>50</v>
      </c>
      <c r="E6" s="11"/>
      <c r="F6" s="11">
        <f>ROUND(D6*E6,2)</f>
        <v>0</v>
      </c>
      <c r="G6" s="12"/>
      <c r="H6" s="11">
        <f aca="true" t="shared" si="0" ref="H6:H16">ROUND(F6*G6,2)</f>
        <v>0</v>
      </c>
      <c r="I6" s="11">
        <f aca="true" t="shared" si="1" ref="I6:I16">F6+H6</f>
        <v>0</v>
      </c>
      <c r="J6" s="53"/>
    </row>
    <row r="7" spans="1:10" ht="24">
      <c r="A7" s="52" t="s">
        <v>66</v>
      </c>
      <c r="B7" s="5" t="s">
        <v>59</v>
      </c>
      <c r="C7" s="6" t="s">
        <v>6</v>
      </c>
      <c r="D7" s="7">
        <v>10</v>
      </c>
      <c r="E7" s="11"/>
      <c r="F7" s="11">
        <f aca="true" t="shared" si="2" ref="F7:F16">ROUND(D7*E7,2)</f>
        <v>0</v>
      </c>
      <c r="G7" s="12"/>
      <c r="H7" s="11">
        <f t="shared" si="0"/>
        <v>0</v>
      </c>
      <c r="I7" s="11">
        <f t="shared" si="1"/>
        <v>0</v>
      </c>
      <c r="J7" s="54"/>
    </row>
    <row r="8" spans="1:10" ht="36">
      <c r="A8" s="52" t="s">
        <v>67</v>
      </c>
      <c r="B8" s="5" t="s">
        <v>62</v>
      </c>
      <c r="C8" s="6" t="s">
        <v>7</v>
      </c>
      <c r="D8" s="7">
        <v>100</v>
      </c>
      <c r="E8" s="11"/>
      <c r="F8" s="11">
        <f t="shared" si="2"/>
        <v>0</v>
      </c>
      <c r="G8" s="12"/>
      <c r="H8" s="11">
        <f t="shared" si="0"/>
        <v>0</v>
      </c>
      <c r="I8" s="11">
        <f t="shared" si="1"/>
        <v>0</v>
      </c>
      <c r="J8" s="54"/>
    </row>
    <row r="9" spans="1:10" ht="36">
      <c r="A9" s="52" t="s">
        <v>68</v>
      </c>
      <c r="B9" s="5" t="s">
        <v>60</v>
      </c>
      <c r="C9" s="5" t="s">
        <v>61</v>
      </c>
      <c r="D9" s="6">
        <v>200</v>
      </c>
      <c r="E9" s="11"/>
      <c r="F9" s="11">
        <f t="shared" si="2"/>
        <v>0</v>
      </c>
      <c r="G9" s="12"/>
      <c r="H9" s="11">
        <f t="shared" si="0"/>
        <v>0</v>
      </c>
      <c r="I9" s="11">
        <f t="shared" si="1"/>
        <v>0</v>
      </c>
      <c r="J9" s="54"/>
    </row>
    <row r="10" spans="1:10" ht="24">
      <c r="A10" s="55" t="s">
        <v>69</v>
      </c>
      <c r="B10" s="8" t="s">
        <v>49</v>
      </c>
      <c r="C10" s="6" t="s">
        <v>7</v>
      </c>
      <c r="D10" s="9">
        <v>100</v>
      </c>
      <c r="E10" s="11"/>
      <c r="F10" s="11">
        <f t="shared" si="2"/>
        <v>0</v>
      </c>
      <c r="G10" s="12"/>
      <c r="H10" s="11">
        <f t="shared" si="0"/>
        <v>0</v>
      </c>
      <c r="I10" s="11">
        <f t="shared" si="1"/>
        <v>0</v>
      </c>
      <c r="J10" s="37"/>
    </row>
    <row r="11" spans="1:10" ht="36">
      <c r="A11" s="55" t="s">
        <v>70</v>
      </c>
      <c r="B11" s="8" t="s">
        <v>38</v>
      </c>
      <c r="C11" s="6" t="s">
        <v>7</v>
      </c>
      <c r="D11" s="9">
        <v>20</v>
      </c>
      <c r="E11" s="11"/>
      <c r="F11" s="11">
        <f t="shared" si="2"/>
        <v>0</v>
      </c>
      <c r="G11" s="12"/>
      <c r="H11" s="11">
        <f t="shared" si="0"/>
        <v>0</v>
      </c>
      <c r="I11" s="11">
        <f t="shared" si="1"/>
        <v>0</v>
      </c>
      <c r="J11" s="37"/>
    </row>
    <row r="12" spans="1:12" ht="24">
      <c r="A12" s="55" t="s">
        <v>79</v>
      </c>
      <c r="B12" s="8" t="s">
        <v>39</v>
      </c>
      <c r="C12" s="6" t="s">
        <v>7</v>
      </c>
      <c r="D12" s="9">
        <v>100</v>
      </c>
      <c r="E12" s="11"/>
      <c r="F12" s="11">
        <f t="shared" si="2"/>
        <v>0</v>
      </c>
      <c r="G12" s="12"/>
      <c r="H12" s="11">
        <f t="shared" si="0"/>
        <v>0</v>
      </c>
      <c r="I12" s="11">
        <f t="shared" si="1"/>
        <v>0</v>
      </c>
      <c r="J12" s="37"/>
      <c r="L12" s="4"/>
    </row>
    <row r="13" spans="1:10" ht="24">
      <c r="A13" s="55" t="s">
        <v>73</v>
      </c>
      <c r="B13" s="8" t="s">
        <v>50</v>
      </c>
      <c r="C13" s="6" t="s">
        <v>7</v>
      </c>
      <c r="D13" s="9">
        <v>100</v>
      </c>
      <c r="E13" s="11"/>
      <c r="F13" s="11">
        <f t="shared" si="2"/>
        <v>0</v>
      </c>
      <c r="G13" s="12"/>
      <c r="H13" s="11">
        <f t="shared" si="0"/>
        <v>0</v>
      </c>
      <c r="I13" s="11">
        <f t="shared" si="1"/>
        <v>0</v>
      </c>
      <c r="J13" s="37"/>
    </row>
    <row r="14" spans="1:10" ht="24">
      <c r="A14" s="52" t="s">
        <v>76</v>
      </c>
      <c r="B14" s="5" t="s">
        <v>77</v>
      </c>
      <c r="C14" s="6" t="s">
        <v>7</v>
      </c>
      <c r="D14" s="7">
        <v>50</v>
      </c>
      <c r="E14" s="11"/>
      <c r="F14" s="11">
        <f t="shared" si="2"/>
        <v>0</v>
      </c>
      <c r="G14" s="12"/>
      <c r="H14" s="11">
        <f t="shared" si="0"/>
        <v>0</v>
      </c>
      <c r="I14" s="11">
        <f t="shared" si="1"/>
        <v>0</v>
      </c>
      <c r="J14" s="54"/>
    </row>
    <row r="15" spans="1:10" ht="48">
      <c r="A15" s="52" t="s">
        <v>78</v>
      </c>
      <c r="B15" s="5" t="s">
        <v>82</v>
      </c>
      <c r="C15" s="6" t="s">
        <v>7</v>
      </c>
      <c r="D15" s="6">
        <v>50</v>
      </c>
      <c r="E15" s="11"/>
      <c r="F15" s="11">
        <f t="shared" si="2"/>
        <v>0</v>
      </c>
      <c r="G15" s="12"/>
      <c r="H15" s="11">
        <f t="shared" si="0"/>
        <v>0</v>
      </c>
      <c r="I15" s="11">
        <f t="shared" si="1"/>
        <v>0</v>
      </c>
      <c r="J15" s="53"/>
    </row>
    <row r="16" spans="1:10" ht="24">
      <c r="A16" s="55" t="s">
        <v>80</v>
      </c>
      <c r="B16" s="5" t="s">
        <v>81</v>
      </c>
      <c r="C16" s="6" t="s">
        <v>6</v>
      </c>
      <c r="D16" s="6">
        <v>10</v>
      </c>
      <c r="E16" s="11"/>
      <c r="F16" s="11">
        <f t="shared" si="2"/>
        <v>0</v>
      </c>
      <c r="G16" s="12"/>
      <c r="H16" s="11">
        <f t="shared" si="0"/>
        <v>0</v>
      </c>
      <c r="I16" s="11">
        <f t="shared" si="1"/>
        <v>0</v>
      </c>
      <c r="J16" s="54"/>
    </row>
    <row r="17" spans="1:10" ht="25.5" customHeight="1" thickBot="1">
      <c r="A17" s="56"/>
      <c r="B17" s="57" t="s">
        <v>71</v>
      </c>
      <c r="C17" s="57"/>
      <c r="D17" s="57"/>
      <c r="E17" s="58"/>
      <c r="F17" s="59">
        <f>SUM(F5:F16)</f>
        <v>0</v>
      </c>
      <c r="G17" s="48"/>
      <c r="H17" s="59">
        <f>SUM(H5:H16)</f>
        <v>0</v>
      </c>
      <c r="I17" s="59">
        <f>SUM(I5:I16)</f>
        <v>0</v>
      </c>
      <c r="J17" s="60"/>
    </row>
    <row r="18" ht="5.25" customHeight="1" thickTop="1"/>
    <row r="19" ht="12.75">
      <c r="A19" s="2" t="s">
        <v>83</v>
      </c>
    </row>
    <row r="20" spans="1:7" ht="12.75">
      <c r="A20" s="28" t="s">
        <v>84</v>
      </c>
      <c r="B20" s="28"/>
      <c r="C20" s="28"/>
      <c r="D20" s="28"/>
      <c r="E20" s="28"/>
      <c r="F20" s="28"/>
      <c r="G20" s="28"/>
    </row>
    <row r="21" ht="12.75">
      <c r="A21" s="2" t="s">
        <v>96</v>
      </c>
    </row>
    <row r="22" spans="1:10" ht="12.75">
      <c r="A22" s="28" t="s">
        <v>92</v>
      </c>
      <c r="B22" s="28"/>
      <c r="C22" s="28"/>
      <c r="D22" s="28"/>
      <c r="E22" s="28"/>
      <c r="F22" s="28"/>
      <c r="G22" s="28"/>
      <c r="H22" s="28"/>
      <c r="I22" s="28"/>
      <c r="J22" s="28"/>
    </row>
  </sheetData>
  <sheetProtection/>
  <mergeCells count="6">
    <mergeCell ref="G2:J2"/>
    <mergeCell ref="A2:F2"/>
    <mergeCell ref="A3:F3"/>
    <mergeCell ref="A20:G20"/>
    <mergeCell ref="A1:H1"/>
    <mergeCell ref="A22:J22"/>
  </mergeCells>
  <printOptions/>
  <pageMargins left="0.35433070866141736" right="0.15748031496062992" top="0.5905511811023623" bottom="0.31496062992125984" header="0.1968503937007874" footer="0.15748031496062992"/>
  <pageSetup fitToWidth="0" fitToHeight="1" horizontalDpi="600" verticalDpi="600" orientation="landscape" paperSize="9" scale="86" r:id="rId1"/>
  <headerFooter>
    <oddHeader>&amp;R&amp;"Arial,Pogrubiony"&amp;9CARITAS Archidiecezji Warszawskiej</oddHeader>
    <oddFooter>&amp;R&amp;9strona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Grazyna Gruszka</cp:lastModifiedBy>
  <cp:lastPrinted>2015-12-07T10:01:12Z</cp:lastPrinted>
  <dcterms:created xsi:type="dcterms:W3CDTF">2007-03-02T10:25:49Z</dcterms:created>
  <dcterms:modified xsi:type="dcterms:W3CDTF">2015-12-07T10:48:26Z</dcterms:modified>
  <cp:category/>
  <cp:version/>
  <cp:contentType/>
  <cp:contentStatus/>
</cp:coreProperties>
</file>