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czysty" sheetId="1" r:id="rId1"/>
  </sheets>
  <definedNames>
    <definedName name="_xlnm._FilterDatabase" localSheetId="0" hidden="1">czysty!$A$3:$A$85</definedName>
    <definedName name="_xlnm.Print_Titles" localSheetId="0">czysty!$1:$2</definedName>
  </definedNames>
  <calcPr calcId="145621"/>
</workbook>
</file>

<file path=xl/calcChain.xml><?xml version="1.0" encoding="utf-8"?>
<calcChain xmlns="http://schemas.openxmlformats.org/spreadsheetml/2006/main">
  <c r="F21" i="1" l="1"/>
  <c r="F82" i="1"/>
  <c r="F84" i="1"/>
  <c r="F85" i="1"/>
  <c r="F46" i="1"/>
  <c r="F42" i="1"/>
  <c r="F40" i="1"/>
  <c r="F38" i="1"/>
  <c r="F36" i="1"/>
  <c r="F28" i="1"/>
  <c r="F25" i="1"/>
  <c r="F23" i="1"/>
  <c r="F18" i="1"/>
  <c r="F16" i="1"/>
  <c r="F14" i="1"/>
  <c r="F12" i="1"/>
  <c r="F11" i="1"/>
  <c r="F10" i="1"/>
  <c r="F8" i="1"/>
  <c r="F6" i="1"/>
  <c r="F5" i="1"/>
  <c r="F3" i="1"/>
  <c r="F81" i="1" l="1"/>
  <c r="F80" i="1"/>
  <c r="H80" i="1" s="1"/>
  <c r="F79" i="1"/>
  <c r="F78" i="1"/>
  <c r="F77" i="1"/>
  <c r="F76" i="1"/>
  <c r="H76" i="1" s="1"/>
  <c r="F75" i="1"/>
  <c r="F74" i="1"/>
  <c r="F73" i="1"/>
  <c r="F72" i="1"/>
  <c r="H72" i="1" s="1"/>
  <c r="F71" i="1"/>
  <c r="F70" i="1"/>
  <c r="F69" i="1"/>
  <c r="F68" i="1"/>
  <c r="F67" i="1"/>
  <c r="H67" i="1" s="1"/>
  <c r="F66" i="1"/>
  <c r="F65" i="1"/>
  <c r="F64" i="1"/>
  <c r="F62" i="1"/>
  <c r="F61" i="1"/>
  <c r="F60" i="1"/>
  <c r="F59" i="1"/>
  <c r="F57" i="1"/>
  <c r="H57" i="1" s="1"/>
  <c r="F58" i="1"/>
  <c r="H58" i="1" s="1"/>
  <c r="F56" i="1"/>
  <c r="F55" i="1"/>
  <c r="F54" i="1"/>
  <c r="F53" i="1"/>
  <c r="H53" i="1" s="1"/>
  <c r="F52" i="1"/>
  <c r="H52" i="1" s="1"/>
  <c r="F51" i="1"/>
  <c r="F49" i="1"/>
  <c r="H49" i="1" s="1"/>
  <c r="F48" i="1"/>
  <c r="H48" i="1" s="1"/>
  <c r="F44" i="1"/>
  <c r="H38" i="1"/>
  <c r="F34" i="1"/>
  <c r="H34" i="1" s="1"/>
  <c r="F32" i="1"/>
  <c r="I72" i="1" l="1"/>
  <c r="H74" i="1"/>
  <c r="I74" i="1" s="1"/>
  <c r="I80" i="1"/>
  <c r="H82" i="1"/>
  <c r="I82" i="1" s="1"/>
  <c r="I76" i="1"/>
  <c r="H78" i="1"/>
  <c r="I78" i="1" s="1"/>
  <c r="H84" i="1"/>
  <c r="I84" i="1" s="1"/>
  <c r="H85" i="1"/>
  <c r="I85" i="1" s="1"/>
  <c r="H73" i="1"/>
  <c r="I73" i="1" s="1"/>
  <c r="H75" i="1"/>
  <c r="I75" i="1" s="1"/>
  <c r="H77" i="1"/>
  <c r="I77" i="1" s="1"/>
  <c r="H79" i="1"/>
  <c r="I79" i="1" s="1"/>
  <c r="H81" i="1"/>
  <c r="I81" i="1" s="1"/>
  <c r="I67" i="1"/>
  <c r="H69" i="1"/>
  <c r="I69" i="1" s="1"/>
  <c r="H68" i="1"/>
  <c r="I68" i="1" s="1"/>
  <c r="H70" i="1"/>
  <c r="I70" i="1" s="1"/>
  <c r="H71" i="1"/>
  <c r="I71" i="1" s="1"/>
  <c r="H66" i="1"/>
  <c r="I66" i="1" s="1"/>
  <c r="H61" i="1"/>
  <c r="I61" i="1" s="1"/>
  <c r="H60" i="1"/>
  <c r="I60" i="1" s="1"/>
  <c r="H59" i="1"/>
  <c r="I59" i="1" s="1"/>
  <c r="H56" i="1"/>
  <c r="I56" i="1" s="1"/>
  <c r="H54" i="1"/>
  <c r="I54" i="1" s="1"/>
  <c r="H51" i="1"/>
  <c r="I51" i="1" s="1"/>
  <c r="H46" i="1"/>
  <c r="I46" i="1" s="1"/>
  <c r="H44" i="1"/>
  <c r="I44" i="1" s="1"/>
  <c r="H42" i="1"/>
  <c r="I42" i="1" s="1"/>
  <c r="H40" i="1"/>
  <c r="I40" i="1" s="1"/>
  <c r="I38" i="1"/>
  <c r="H36" i="1"/>
  <c r="I36" i="1" s="1"/>
  <c r="H28" i="1"/>
  <c r="I28" i="1" s="1"/>
  <c r="H32" i="1"/>
  <c r="I32" i="1" s="1"/>
  <c r="H16" i="1"/>
  <c r="I16" i="1" s="1"/>
  <c r="H25" i="1"/>
  <c r="I52" i="1" l="1"/>
  <c r="H55" i="1"/>
  <c r="I55" i="1" s="1"/>
  <c r="I25" i="1"/>
  <c r="H64" i="1" l="1"/>
  <c r="H62" i="1"/>
  <c r="F30" i="1"/>
  <c r="F88" i="1" s="1"/>
  <c r="H23" i="1"/>
  <c r="H21" i="1"/>
  <c r="H18" i="1"/>
  <c r="I62" i="1" l="1"/>
  <c r="I64" i="1"/>
  <c r="H65" i="1"/>
  <c r="I65" i="1" s="1"/>
  <c r="I18" i="1"/>
  <c r="I53" i="1"/>
  <c r="I23" i="1"/>
  <c r="I34" i="1"/>
  <c r="I57" i="1"/>
  <c r="I58" i="1"/>
  <c r="I21" i="1"/>
  <c r="H30" i="1"/>
  <c r="I30" i="1" s="1"/>
  <c r="I48" i="1"/>
  <c r="I49" i="1"/>
  <c r="H12" i="1"/>
  <c r="H8" i="1"/>
  <c r="H10" i="1" l="1"/>
  <c r="I10" i="1" s="1"/>
  <c r="I12" i="1"/>
  <c r="I8" i="1"/>
  <c r="H11" i="1"/>
  <c r="I11" i="1" s="1"/>
  <c r="H14" i="1"/>
  <c r="I14" i="1" s="1"/>
  <c r="H6" i="1"/>
  <c r="I6" i="1" s="1"/>
  <c r="H5" i="1"/>
  <c r="I5" i="1" s="1"/>
  <c r="H3" i="1"/>
  <c r="I3" i="1" l="1"/>
  <c r="I88" i="1" s="1"/>
  <c r="H88" i="1"/>
</calcChain>
</file>

<file path=xl/sharedStrings.xml><?xml version="1.0" encoding="utf-8"?>
<sst xmlns="http://schemas.openxmlformats.org/spreadsheetml/2006/main" count="205" uniqueCount="165">
  <si>
    <t>L.p</t>
  </si>
  <si>
    <t>Opis asortymentu</t>
  </si>
  <si>
    <t>Ilość</t>
  </si>
  <si>
    <t>Wartość netto</t>
  </si>
  <si>
    <t>Wartość brutto</t>
  </si>
  <si>
    <t>Nazwa handlowa</t>
  </si>
  <si>
    <t>karton</t>
  </si>
  <si>
    <t>rolka</t>
  </si>
  <si>
    <t>500 ml</t>
  </si>
  <si>
    <t xml:space="preserve">Mydło w kostce  antybakteryjne typu Protex </t>
  </si>
  <si>
    <t>szt</t>
  </si>
  <si>
    <t>1l</t>
  </si>
  <si>
    <t>op</t>
  </si>
  <si>
    <t>0,70 ml</t>
  </si>
  <si>
    <t>5l</t>
  </si>
  <si>
    <t>l</t>
  </si>
  <si>
    <t>kg</t>
  </si>
  <si>
    <t>10l</t>
  </si>
  <si>
    <t>Kij aluminiowy do mopa</t>
  </si>
  <si>
    <t>1 l</t>
  </si>
  <si>
    <t>0,5L</t>
  </si>
  <si>
    <t>5L</t>
  </si>
  <si>
    <t>Zestaw WC szczotka z pojemnikiem do mycia WC na plastikowym lub aluminiowym kiju długość ok 60cm</t>
  </si>
  <si>
    <t>zestaw</t>
  </si>
  <si>
    <t>Szczotka wymienna do zestawów mycia WC</t>
  </si>
  <si>
    <t>Wyciskarka praska do wyciskania mopów płaskich pasująca do wszystkich rodzajów mopów dobrej jakości np. Splasta czerwono/niebieska</t>
  </si>
  <si>
    <t>Jedn.
miary</t>
  </si>
  <si>
    <t xml:space="preserve">Cena 
netto </t>
  </si>
  <si>
    <t>VAT 
(%)</t>
  </si>
  <si>
    <t>VAT
(kwota)</t>
  </si>
  <si>
    <t>pojemnik
5l</t>
  </si>
  <si>
    <t>Opak.
 a 3 szt</t>
  </si>
  <si>
    <t>opak</t>
  </si>
  <si>
    <t>Stelaż do mopa płaskiego (dwuprzegubowy, składany za pomocą przycisku nożnego) wykonany z wytrzymałego tworzywa sztucznego, zapewniający bezdotykowe zamaczanie, z mocnymi zapinkami trzymającymi mop.         Wymiary 40 x 11 cm </t>
  </si>
  <si>
    <t>opak.</t>
  </si>
  <si>
    <t>Opak.
a 3 szt</t>
  </si>
  <si>
    <t xml:space="preserve"> 3 szt(próbka)</t>
  </si>
  <si>
    <t>Op/10
rolka</t>
  </si>
  <si>
    <t>Opak. 
a 1 szt</t>
  </si>
  <si>
    <t>(próbka 1 paczka reczników)</t>
  </si>
  <si>
    <t>Ręczniki papierowe składane ZZ szare celulozowo makulaturowe , 200 listków w opak x 20 opakowań. niepylące dobrej jakości waga minimum 460 g/paczka, gramatura papieru minimum 40 g/m², nie rozpadający się w kontakcie z wodą i nie przylepiający się do rąk, wielkość  23 × 25 cm.</t>
  </si>
  <si>
    <t>( 1 rolka próbka).</t>
  </si>
  <si>
    <t xml:space="preserve">Mydło w płynie zagęszczone z gliceryną, obficie spieniające się przy użyciu 3 ml mydła o naturalnym pH, nie wysuszające  ani nie  podrażniające  skóry rąk </t>
  </si>
  <si>
    <t>( 100g próbka)</t>
  </si>
  <si>
    <t xml:space="preserve">Mydło w kostce uniwersalne antybakteryjne łagodne dla skóry rąk gramatura 100g </t>
  </si>
  <si>
    <t>(próbka 1 szt).</t>
  </si>
  <si>
    <r>
      <t xml:space="preserve">Ręcznik papierowy rolka biała duża wysokiej jakości gramatura 37g/m2 jednowarstwowy, ulega biodegradacji, szerokość rolki 220x240mm średnica max 12,5 cm.     </t>
    </r>
    <r>
      <rPr>
        <b/>
        <sz val="10"/>
        <color theme="1"/>
        <rFont val="Calibri"/>
        <family val="2"/>
        <charset val="238"/>
        <scheme val="minor"/>
      </rPr>
      <t>(próbka 1 rolka)</t>
    </r>
  </si>
  <si>
    <t xml:space="preserve">Szampon ziołowy do włosów normalnych i przetłuszczających się skłonnych do łupieżu </t>
  </si>
  <si>
    <t>( 100 ml próbka)</t>
  </si>
  <si>
    <t>Wykonane z foli typu LDPE, nie przezroczyste, kolou intensywnego, Folia miękka, wytrzymała o grubości 0,04 , odporna na działanie wilgoci.</t>
  </si>
  <si>
    <t>Op/50
rolek</t>
  </si>
  <si>
    <t>Op/25
rolek</t>
  </si>
  <si>
    <r>
      <t xml:space="preserve"> </t>
    </r>
    <r>
      <rPr>
        <b/>
        <sz val="10"/>
        <color theme="1"/>
        <rFont val="Calibri"/>
        <family val="2"/>
        <charset val="238"/>
        <scheme val="minor"/>
      </rPr>
      <t>3 szt (próbka)</t>
    </r>
  </si>
  <si>
    <t>Op/10
rolek</t>
  </si>
  <si>
    <r>
      <t xml:space="preserve">Worki  </t>
    </r>
    <r>
      <rPr>
        <b/>
        <sz val="10"/>
        <color theme="1"/>
        <rFont val="Calibri"/>
        <family val="2"/>
        <charset val="238"/>
        <scheme val="minor"/>
      </rPr>
      <t>CZARNE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na odpady komunalne 30-35 L</t>
    </r>
    <r>
      <rPr>
        <sz val="10"/>
        <color theme="1"/>
        <rFont val="Calibri"/>
        <family val="2"/>
        <charset val="238"/>
        <scheme val="minor"/>
      </rPr>
      <t>, charakteryzujące się podwyższoną odpornością LD na przetarcia, przekłucia i zerwanie podczas opróżniania pojemnika. Folia miękka, wytrzymała, odporna na działanie wilgoci.</t>
    </r>
  </si>
  <si>
    <r>
      <t xml:space="preserve">Worki </t>
    </r>
    <r>
      <rPr>
        <b/>
        <sz val="10"/>
        <color theme="1"/>
        <rFont val="Calibri"/>
        <family val="2"/>
        <charset val="238"/>
        <scheme val="minor"/>
      </rPr>
      <t xml:space="preserve"> CZARNE 60L na odpady komunalne</t>
    </r>
  </si>
  <si>
    <r>
      <t>Worki</t>
    </r>
    <r>
      <rPr>
        <b/>
        <sz val="10"/>
        <color theme="1"/>
        <rFont val="Calibri"/>
        <family val="2"/>
        <charset val="238"/>
        <scheme val="minor"/>
      </rPr>
      <t xml:space="preserve"> CZARNE 160 L na odpady komunalne </t>
    </r>
    <r>
      <rPr>
        <sz val="10"/>
        <color theme="1"/>
        <rFont val="Calibri"/>
        <family val="2"/>
        <charset val="238"/>
        <scheme val="minor"/>
      </rPr>
      <t xml:space="preserve"> grubość 0,06mm. Wykonane z foli LDPE, nie przezroczyste, kolor intensywny, odporne na przekłucia, rozdarcia podczas oprózniania pojemnika.</t>
    </r>
  </si>
  <si>
    <r>
      <t>Worki</t>
    </r>
    <r>
      <rPr>
        <b/>
        <sz val="10"/>
        <color theme="1"/>
        <rFont val="Calibri"/>
        <family val="2"/>
        <charset val="238"/>
        <scheme val="minor"/>
      </rPr>
      <t xml:space="preserve"> CZARNE  240 L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na odpady komunalne </t>
    </r>
    <r>
      <rPr>
        <sz val="10"/>
        <color theme="1"/>
        <rFont val="Calibri"/>
        <family val="2"/>
        <charset val="238"/>
        <scheme val="minor"/>
      </rPr>
      <t>o grubości nie mniejszej niż 0,08 mm. Wykonane z foli LDPE, trwałe, wytrzymałe na rozdarcie.</t>
    </r>
  </si>
  <si>
    <r>
      <t xml:space="preserve">Worki </t>
    </r>
    <r>
      <rPr>
        <b/>
        <sz val="10"/>
        <color theme="1"/>
        <rFont val="Calibri"/>
        <family val="2"/>
        <charset val="238"/>
        <scheme val="minor"/>
      </rPr>
      <t xml:space="preserve">CZERWONE 60L na odpady medyczne </t>
    </r>
    <r>
      <rPr>
        <sz val="10"/>
        <color theme="1"/>
        <rFont val="Calibri"/>
        <family val="2"/>
        <charset val="238"/>
        <scheme val="minor"/>
      </rPr>
      <t>.Wykonane z foli typu LDPE, nie przezroczystej, kolor intensywny. charakteryzujące się podwyższoną odpornością na przetarcia, przekłucia i zerwanie podczas opróżniania pojemnika. Grubość folii 0,06mm. Worki wykonane z folii nie zawierającej polichlorku winylu. Muszą posiadać atest- zaświadczenie dopuszczające do spalania, oraz atest PZH dopuszczający worki do stosowania. Folia miękka, wytrzymała, odporna na działanie wilgoci.</t>
    </r>
  </si>
  <si>
    <r>
      <t xml:space="preserve">Worki </t>
    </r>
    <r>
      <rPr>
        <b/>
        <sz val="10"/>
        <color theme="1"/>
        <rFont val="Calibri"/>
        <family val="2"/>
        <charset val="238"/>
        <scheme val="minor"/>
      </rPr>
      <t>CZERWONE na odpady medyczne o 30/35L.</t>
    </r>
    <r>
      <rPr>
        <sz val="10"/>
        <color theme="1"/>
        <rFont val="Calibri"/>
        <family val="2"/>
        <charset val="238"/>
        <scheme val="minor"/>
      </rPr>
      <t xml:space="preserve"> Wykonane z foli typu LDPE, nie przezroczystej, kolor intensywny. charakteryzujące się podwyższoną odpornością na przetarcia, przekłucia i zerwanie podczas opróżniania pojemnika. Grubość folii 0,06mm. Worki wykonane z folii nie zawierającej polichlorku winylu. Muszą posiadać atest- zaświadczenie dopuszczające do spalania, oraz atest PZH dopuszczający worki do stosowania.</t>
    </r>
  </si>
  <si>
    <r>
      <t xml:space="preserve">Worki </t>
    </r>
    <r>
      <rPr>
        <b/>
        <sz val="10"/>
        <color theme="1"/>
        <rFont val="Calibri"/>
        <family val="2"/>
        <charset val="238"/>
        <scheme val="minor"/>
      </rPr>
      <t xml:space="preserve">CZERWONE 240L na odpady medyczne </t>
    </r>
    <r>
      <rPr>
        <sz val="10"/>
        <color theme="1"/>
        <rFont val="Calibri"/>
        <family val="2"/>
        <charset val="238"/>
        <scheme val="minor"/>
      </rPr>
      <t>.Wykonane z foli typu LDPE, nie przezroczystej, kolor intensywny, charakteryzujące się podwyższoną odpornością na przetarcia, przekłucia i zerwanie podczas opróżniania pojemnika. Grubość folii 0,08mm. Worki wykonane z folii nie zawierającej polichlorku winylu. Muszą posiadać atest- zaświadczenie dopuszczające do spalania, oraz atest PZH dopuszczający worki do stosowania. Folia miękka, wytrzymała, odporna na działanie wilgoci.</t>
    </r>
  </si>
  <si>
    <r>
      <t xml:space="preserve">Worki </t>
    </r>
    <r>
      <rPr>
        <b/>
        <sz val="10"/>
        <color theme="1"/>
        <rFont val="Calibri"/>
        <family val="2"/>
        <charset val="238"/>
        <scheme val="minor"/>
      </rPr>
      <t xml:space="preserve">CZERWONE 160L na odpady medyczne </t>
    </r>
    <r>
      <rPr>
        <sz val="10"/>
        <color theme="1"/>
        <rFont val="Calibri"/>
        <family val="2"/>
        <charset val="238"/>
        <scheme val="minor"/>
      </rPr>
      <t>.Wykonane z foli typu LDPE, nie przezroczystej, kolor intensywny, charakteryzujące się podwyższoną odpornością na przetarcia, przekłucia i zerwanie podczas opróżniania pojemnika. Grubość folii 0,08mm. Worki wykonane z folii nie zawierającej polichlorku winylu. Muszą posiadać atest- zaświadczenie dopuszczające do spalania, oraz atest PZH dopuszczający worki do stosowania. Folia miękka, wytrzymała, odporna na działanie wilgoci.</t>
    </r>
  </si>
  <si>
    <r>
      <t xml:space="preserve">Worki </t>
    </r>
    <r>
      <rPr>
        <b/>
        <sz val="10"/>
        <color theme="1"/>
        <rFont val="Calibri"/>
        <family val="2"/>
        <charset val="238"/>
        <scheme val="minor"/>
      </rPr>
      <t xml:space="preserve">CZERWONE 120L na odpady medyczne </t>
    </r>
    <r>
      <rPr>
        <sz val="10"/>
        <color theme="1"/>
        <rFont val="Calibri"/>
        <family val="2"/>
        <charset val="238"/>
        <scheme val="minor"/>
      </rPr>
      <t>.Wykonane z foli typu LDPE, nie przezroczystej, kolor intensywny, charakteryzujące się podwyższoną odpornością na przetarcia, przekłucia i zerwanie podczas opróżniania pojemnika. Grubość folii 0,08mm. Worki wykonane z folii nie zawierającej polichlorku winylu. Muszą posiadać atest- zaświadczenie dopuszczające do spalania, oraz atest PZH dopuszczający worki do stosowania. Folia miękka, wytrzymała, odporna na działanie wilgoci.</t>
    </r>
  </si>
  <si>
    <r>
      <t>Worki</t>
    </r>
    <r>
      <rPr>
        <b/>
        <sz val="10"/>
        <color theme="1"/>
        <rFont val="Calibri"/>
        <family val="2"/>
        <charset val="238"/>
        <scheme val="minor"/>
      </rPr>
      <t xml:space="preserve"> NIEBIESKIE 30/ 35L </t>
    </r>
    <r>
      <rPr>
        <sz val="10"/>
        <color theme="1"/>
        <rFont val="Calibri"/>
        <family val="2"/>
        <charset val="238"/>
        <scheme val="minor"/>
      </rPr>
      <t>o grubości nie mniej jak 0.4 mm. Wykonane z foli LDPE nie przezroczyste, chrakteryzujace się wytrzymałością na przetarcia i rozerwania przy wyciaganiu z koszy lub stelarzy.</t>
    </r>
  </si>
  <si>
    <r>
      <t>Worki</t>
    </r>
    <r>
      <rPr>
        <b/>
        <sz val="10"/>
        <color theme="1"/>
        <rFont val="Calibri"/>
        <family val="2"/>
        <charset val="238"/>
        <scheme val="minor"/>
      </rPr>
      <t xml:space="preserve"> NIEBIESKIE 60L </t>
    </r>
    <r>
      <rPr>
        <sz val="10"/>
        <color theme="1"/>
        <rFont val="Calibri"/>
        <family val="2"/>
        <charset val="238"/>
        <scheme val="minor"/>
      </rPr>
      <t>o grubości nie mniej jak 0.4 mm. Wykonane z foli LDPE nie przezroczyste, chrakteryzujace się wytrzymałością na przetarcia i rozerwania przy wyciaganiu z koszy lub stelarzy.</t>
    </r>
  </si>
  <si>
    <r>
      <t>Worki</t>
    </r>
    <r>
      <rPr>
        <b/>
        <sz val="10"/>
        <color theme="1"/>
        <rFont val="Calibri"/>
        <family val="2"/>
        <charset val="238"/>
        <scheme val="minor"/>
      </rPr>
      <t xml:space="preserve"> NIEBIESKIE 120L </t>
    </r>
    <r>
      <rPr>
        <sz val="10"/>
        <color theme="1"/>
        <rFont val="Calibri"/>
        <family val="2"/>
        <charset val="238"/>
        <scheme val="minor"/>
      </rPr>
      <t>o grubości nie mniej jak 0.5 mm. Wykonane z foli LDPE nie przezroczyste, chrakteryzujace się wytrzymałością na przetarcia i rozerwania przy wyciaganiu z koszy lub stelarzy.</t>
    </r>
  </si>
  <si>
    <r>
      <t>Worki</t>
    </r>
    <r>
      <rPr>
        <b/>
        <sz val="10"/>
        <color theme="1"/>
        <rFont val="Calibri"/>
        <family val="2"/>
        <charset val="238"/>
        <scheme val="minor"/>
      </rPr>
      <t xml:space="preserve"> NIEBIESKIE 160L </t>
    </r>
    <r>
      <rPr>
        <sz val="10"/>
        <color theme="1"/>
        <rFont val="Calibri"/>
        <family val="2"/>
        <charset val="238"/>
        <scheme val="minor"/>
      </rPr>
      <t>o grubości nie mniej jak 0.6 mm. Wykonane z foli LDPE nie przezroczyste, chrakteryzujace się wytrzymałością na przetarcia i rozerwania przy wyciaganiu z koszy lub stelarzy.</t>
    </r>
  </si>
  <si>
    <r>
      <t>Worki</t>
    </r>
    <r>
      <rPr>
        <b/>
        <sz val="10"/>
        <color theme="1"/>
        <rFont val="Calibri"/>
        <family val="2"/>
        <charset val="238"/>
        <scheme val="minor"/>
      </rPr>
      <t xml:space="preserve"> NIEBIESKIE 240L </t>
    </r>
    <r>
      <rPr>
        <sz val="10"/>
        <color theme="1"/>
        <rFont val="Calibri"/>
        <family val="2"/>
        <charset val="238"/>
        <scheme val="minor"/>
      </rPr>
      <t>o grubości nie mniej jak 0.8 mm. Wykonane z foli LDPE nie przezroczyste, chrakteryzujace się wytrzymałością na przetarcia i rozerwania przy wyciaganiu z koszy lub stelarzy.</t>
    </r>
  </si>
  <si>
    <t xml:space="preserve">Ścierki do mycia, uniwersalne, w 3 kolorach, (żłóty, niebieski różowy/czerwony) pakowane po 3 szt, ( 3 kolory w 1 opakowaniu), o wymiarach minimum 35×34 cm </t>
  </si>
  <si>
    <r>
      <rPr>
        <b/>
        <sz val="10"/>
        <color theme="1"/>
        <rFont val="Calibri"/>
        <family val="2"/>
        <charset val="238"/>
        <scheme val="minor"/>
      </rPr>
      <t xml:space="preserve">Gąbki kuchenne </t>
    </r>
    <r>
      <rPr>
        <sz val="10"/>
        <color theme="1"/>
        <rFont val="Calibri"/>
        <family val="2"/>
        <charset val="238"/>
        <scheme val="minor"/>
      </rPr>
      <t>delikatnie porowane z warstwą wzmocnioną włókniną, trwałe, nie profilowane, pakowane po 5 szt</t>
    </r>
  </si>
  <si>
    <t>M</t>
  </si>
  <si>
    <t>L</t>
  </si>
  <si>
    <t>XL</t>
  </si>
  <si>
    <t>Wymagania: zewnętrznie chlorowane zapewniają większą odporność na działanie detergentów.</t>
  </si>
  <si>
    <r>
      <rPr>
        <b/>
        <sz val="10"/>
        <color theme="1"/>
        <rFont val="Calibri"/>
        <family val="2"/>
        <charset val="238"/>
        <scheme val="minor"/>
      </rPr>
      <t>Odplamiacz</t>
    </r>
    <r>
      <rPr>
        <sz val="10"/>
        <color theme="1"/>
        <rFont val="Calibri"/>
        <family val="2"/>
        <charset val="238"/>
        <scheme val="minor"/>
      </rPr>
      <t xml:space="preserve"> do tkanin w proszku –  opakowanie 1kg</t>
    </r>
  </si>
  <si>
    <r>
      <rPr>
        <b/>
        <sz val="10"/>
        <color theme="1"/>
        <rFont val="Calibri"/>
        <family val="2"/>
        <charset val="238"/>
        <scheme val="minor"/>
      </rPr>
      <t xml:space="preserve">Rękawice gospodarcze </t>
    </r>
    <r>
      <rPr>
        <sz val="10"/>
        <color theme="1"/>
        <rFont val="Calibri"/>
        <family val="2"/>
        <charset val="238"/>
        <scheme val="minor"/>
      </rPr>
      <t xml:space="preserve"> do prac ze środkami chemicznymi</t>
    </r>
  </si>
  <si>
    <r>
      <rPr>
        <b/>
        <sz val="10"/>
        <color theme="1"/>
        <rFont val="Calibri"/>
        <family val="2"/>
        <charset val="238"/>
        <scheme val="minor"/>
      </rPr>
      <t>Proszek do szorowania</t>
    </r>
    <r>
      <rPr>
        <sz val="10"/>
        <color theme="1"/>
        <rFont val="Calibri"/>
        <family val="2"/>
        <charset val="238"/>
        <scheme val="minor"/>
      </rPr>
      <t>, produkt czyszcząco – wybielający, przeznaczony do czyszczenia oraz mycia wszystkich powierzchni emaliowanych, chromowanych w kuchni i łazience, np. blaty kuchenne, zlewozmywaki, wanny, skutecznie usuwający brud i osady, nie rysujący czyszczonych powierzchni, konsystencji drobnoziarnistej z niskim wskaźnikiem twardości. Typu AJAX lub równowazny (próbka).</t>
    </r>
  </si>
  <si>
    <r>
      <rPr>
        <b/>
        <sz val="10"/>
        <color theme="1"/>
        <rFont val="Calibri"/>
        <family val="2"/>
        <charset val="238"/>
        <scheme val="minor"/>
      </rPr>
      <t>Płyn do prania</t>
    </r>
    <r>
      <rPr>
        <sz val="10"/>
        <color theme="1"/>
        <rFont val="Calibri"/>
        <family val="2"/>
        <charset val="238"/>
        <scheme val="minor"/>
      </rPr>
      <t xml:space="preserve"> tkanin kolorowych  chroniący kolory przed farbowaniem, usuwa uporczywe plamy.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(próbka)</t>
    </r>
  </si>
  <si>
    <r>
      <rPr>
        <b/>
        <sz val="10"/>
        <color theme="1"/>
        <rFont val="Calibri"/>
        <family val="2"/>
        <charset val="238"/>
        <scheme val="minor"/>
      </rPr>
      <t>Gąbka kąpielowa</t>
    </r>
    <r>
      <rPr>
        <sz val="10"/>
        <color theme="1"/>
        <rFont val="Calibri"/>
        <family val="2"/>
        <charset val="238"/>
        <scheme val="minor"/>
      </rPr>
      <t xml:space="preserve"> do ciała prostokątna struktura porowata, szorstka nie profilowana.</t>
    </r>
  </si>
  <si>
    <r>
      <rPr>
        <b/>
        <sz val="10"/>
        <rFont val="Calibri"/>
        <family val="2"/>
        <charset val="238"/>
        <scheme val="minor"/>
      </rPr>
      <t xml:space="preserve">Preparat do czyszczenia stali nierdzewnej </t>
    </r>
    <r>
      <rPr>
        <sz val="10"/>
        <rFont val="Calibri"/>
        <family val="2"/>
        <charset val="238"/>
        <scheme val="minor"/>
      </rPr>
      <t xml:space="preserve"> typu </t>
    </r>
    <r>
      <rPr>
        <i/>
        <sz val="10"/>
        <rFont val="Calibri"/>
        <family val="2"/>
        <charset val="238"/>
        <scheme val="minor"/>
      </rPr>
      <t>A</t>
    </r>
    <r>
      <rPr>
        <sz val="10"/>
        <rFont val="Calibri"/>
        <family val="2"/>
        <charset val="238"/>
        <scheme val="minor"/>
      </rPr>
      <t>LU-STAL przeznaczony do czyszczenia i polerowania powierzchni ze stali nierdzewnej np.: zmywarek do naczyń, szaf chłodniczych, lad itd., a także wszelkiego rodzaju naczyń ze stali nierdzewnej. Skład: 5%&lt; węglowodory alifatyczne &lt;15%.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(próbka)</t>
    </r>
  </si>
  <si>
    <r>
      <rPr>
        <b/>
        <sz val="10"/>
        <color theme="1"/>
        <rFont val="Calibri"/>
        <family val="2"/>
        <charset val="238"/>
        <scheme val="minor"/>
      </rPr>
      <t>Środek do usuwania kamienia wapienneg</t>
    </r>
    <r>
      <rPr>
        <sz val="10"/>
        <color theme="1"/>
        <rFont val="Calibri"/>
        <family val="2"/>
        <charset val="238"/>
        <scheme val="minor"/>
      </rPr>
      <t xml:space="preserve">o z profesjonalnych zmywarek gastronomicznych  nie uszkadzający powierzchni w opakowaniu 5 l </t>
    </r>
    <r>
      <rPr>
        <b/>
        <sz val="10"/>
        <color theme="1"/>
        <rFont val="Calibri"/>
        <family val="2"/>
        <charset val="238"/>
        <scheme val="minor"/>
      </rPr>
      <t>(próbka)</t>
    </r>
  </si>
  <si>
    <r>
      <rPr>
        <b/>
        <sz val="10"/>
        <color theme="1"/>
        <rFont val="Calibri"/>
        <family val="2"/>
        <charset val="238"/>
        <scheme val="minor"/>
      </rPr>
      <t>Płynny środek do maszynowego mycia naczyń</t>
    </r>
    <r>
      <rPr>
        <sz val="10"/>
        <color theme="1"/>
        <rFont val="Calibri"/>
        <family val="2"/>
        <charset val="238"/>
        <scheme val="minor"/>
      </rPr>
      <t xml:space="preserve"> w zmywarkach gastronomicznych i przemysłowych. Posiadający  bardzo dobre właściwości myjące nawet zaschniętych resztek żywności i napojów oraz bardzo tłustych naczyń. Koncentrat  do mycia porcelany, stali nierdzewnej, szkła i sztućców. Do  automatycznego dozowania. Środek nie zawierający  związków chloru ani fosforu. W opakowaniach  maszynowe mycie naczyń </t>
    </r>
    <r>
      <rPr>
        <b/>
        <sz val="10"/>
        <rFont val="Calibri"/>
        <family val="2"/>
        <charset val="238"/>
        <scheme val="minor"/>
      </rPr>
      <t xml:space="preserve">(próbka) </t>
    </r>
  </si>
  <si>
    <r>
      <rPr>
        <b/>
        <sz val="10"/>
        <color theme="1"/>
        <rFont val="Calibri"/>
        <family val="2"/>
        <charset val="238"/>
        <scheme val="minor"/>
      </rPr>
      <t xml:space="preserve">Niskopieniący preparat nabłyszczający </t>
    </r>
    <r>
      <rPr>
        <sz val="10"/>
        <color theme="1"/>
        <rFont val="Calibri"/>
        <family val="2"/>
        <charset val="238"/>
        <scheme val="minor"/>
      </rPr>
      <t xml:space="preserve">do płukania naczyń w zmywarkach gastronomicznych i przemysłowych. Zapobiegający odkładaniu się osadów wapiennych. Nie pozostawiający zacieków ani smug, nadając jednocześnie idealny połysk. Wymaga automatycznego dozowania. W opakowaniach (produkt zalecany do stosowania razem z środkiem </t>
    </r>
    <r>
      <rPr>
        <b/>
        <sz val="10"/>
        <color theme="1"/>
        <rFont val="Calibri"/>
        <family val="2"/>
        <charset val="238"/>
        <scheme val="minor"/>
      </rPr>
      <t>(próbka)</t>
    </r>
  </si>
  <si>
    <t>1 szt(próbka)</t>
  </si>
  <si>
    <r>
      <rPr>
        <b/>
        <sz val="10"/>
        <color theme="1"/>
        <rFont val="Calibri"/>
        <family val="2"/>
        <charset val="238"/>
        <scheme val="minor"/>
      </rPr>
      <t xml:space="preserve">Płyn do mycia szyb </t>
    </r>
    <r>
      <rPr>
        <sz val="10"/>
        <color theme="1"/>
        <rFont val="Calibri"/>
        <family val="2"/>
        <charset val="238"/>
        <scheme val="minor"/>
      </rPr>
      <t>na bazie alkoholu lub octu  szybkoschnący nie pozostawiający smug                                                                                                                           100ml</t>
    </r>
    <r>
      <rPr>
        <b/>
        <sz val="10"/>
        <color theme="1"/>
        <rFont val="Calibri"/>
        <family val="2"/>
        <charset val="238"/>
        <scheme val="minor"/>
      </rPr>
      <t>(próbka)</t>
    </r>
  </si>
  <si>
    <r>
      <rPr>
        <b/>
        <sz val="10"/>
        <color theme="1"/>
        <rFont val="Calibri"/>
        <family val="2"/>
        <charset val="238"/>
        <scheme val="minor"/>
      </rPr>
      <t xml:space="preserve">Koncentrat </t>
    </r>
    <r>
      <rPr>
        <sz val="10"/>
        <color theme="1"/>
        <rFont val="Calibri"/>
        <family val="2"/>
        <charset val="238"/>
        <scheme val="minor"/>
      </rPr>
      <t>do udrażniania rur płyn - 1l lub granulki                                                       1szt</t>
    </r>
    <r>
      <rPr>
        <b/>
        <sz val="10"/>
        <color theme="1"/>
        <rFont val="Calibri"/>
        <family val="2"/>
        <charset val="238"/>
        <scheme val="minor"/>
      </rPr>
      <t>(próbka)</t>
    </r>
  </si>
  <si>
    <r>
      <rPr>
        <b/>
        <sz val="10"/>
        <color theme="1"/>
        <rFont val="Calibri"/>
        <family val="2"/>
        <charset val="238"/>
        <scheme val="minor"/>
      </rPr>
      <t>Odświeżacz powietrza</t>
    </r>
    <r>
      <rPr>
        <sz val="10"/>
        <color theme="1"/>
        <rFont val="Calibri"/>
        <family val="2"/>
        <charset val="238"/>
        <scheme val="minor"/>
      </rPr>
      <t xml:space="preserve"> spray neutralny</t>
    </r>
    <r>
      <rPr>
        <b/>
        <sz val="10"/>
        <color theme="1"/>
        <rFont val="Calibri"/>
        <family val="2"/>
        <charset val="238"/>
        <scheme val="minor"/>
      </rPr>
      <t xml:space="preserve"> , </t>
    </r>
    <r>
      <rPr>
        <sz val="10"/>
        <color theme="1"/>
        <rFont val="Calibri"/>
        <family val="2"/>
        <charset val="238"/>
        <scheme val="minor"/>
      </rPr>
      <t>typu Ludwik lub równoważny</t>
    </r>
    <r>
      <rPr>
        <b/>
        <sz val="10"/>
        <color theme="1"/>
        <rFont val="Calibri"/>
        <family val="2"/>
        <charset val="238"/>
        <scheme val="minor"/>
      </rPr>
      <t>.                        1szt(próbka)</t>
    </r>
  </si>
  <si>
    <t>1szt(próbka)</t>
  </si>
  <si>
    <r>
      <rPr>
        <b/>
        <sz val="10"/>
        <color theme="1"/>
        <rFont val="Calibri"/>
        <family val="2"/>
        <charset val="238"/>
        <scheme val="minor"/>
      </rPr>
      <t>Odświeżacz</t>
    </r>
    <r>
      <rPr>
        <sz val="10"/>
        <color theme="1"/>
        <rFont val="Calibri"/>
        <family val="2"/>
        <charset val="238"/>
        <scheme val="minor"/>
      </rPr>
      <t xml:space="preserve"> Brisse stojący żelowy lub inny o długim i trwałym zapachu                      1szt  </t>
    </r>
    <r>
      <rPr>
        <b/>
        <sz val="10"/>
        <color theme="1"/>
        <rFont val="Calibri"/>
        <family val="2"/>
        <charset val="238"/>
        <scheme val="minor"/>
      </rPr>
      <t>(próbka)</t>
    </r>
  </si>
  <si>
    <r>
      <rPr>
        <b/>
        <sz val="10"/>
        <color theme="1"/>
        <rFont val="Calibri"/>
        <family val="2"/>
        <charset val="238"/>
        <scheme val="minor"/>
      </rPr>
      <t xml:space="preserve">Płyn do płukania </t>
    </r>
    <r>
      <rPr>
        <sz val="10"/>
        <color theme="1"/>
        <rFont val="Calibri"/>
        <family val="2"/>
        <charset val="238"/>
        <scheme val="minor"/>
      </rPr>
      <t xml:space="preserve">różnego rodzaju  tkanin o świeżym kwiatowym zapachu, ułatwiający prasowanie tkanin, antystatyczny.                                                                                       100ml </t>
    </r>
    <r>
      <rPr>
        <b/>
        <sz val="10"/>
        <color theme="1"/>
        <rFont val="Calibri"/>
        <family val="2"/>
        <charset val="238"/>
        <scheme val="minor"/>
      </rPr>
      <t>(próbka)</t>
    </r>
  </si>
  <si>
    <r>
      <rPr>
        <b/>
        <sz val="10"/>
        <color theme="1"/>
        <rFont val="Calibri"/>
        <family val="2"/>
        <charset val="238"/>
        <scheme val="minor"/>
      </rPr>
      <t xml:space="preserve">Płyn z lanoliną </t>
    </r>
    <r>
      <rPr>
        <sz val="10"/>
        <color theme="1"/>
        <rFont val="Calibri"/>
        <family val="2"/>
        <charset val="238"/>
        <scheme val="minor"/>
      </rPr>
      <t>do prania tkanin  białych, delikatnych, antystatyczny, nadający tkaninom  przyjemny zapach, idealny do tkanin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100ml (próbka)</t>
    </r>
  </si>
  <si>
    <r>
      <rPr>
        <b/>
        <sz val="10"/>
        <color theme="1"/>
        <rFont val="Calibri"/>
        <family val="2"/>
        <charset val="238"/>
        <scheme val="minor"/>
      </rPr>
      <t>Odplamiacz do tkanin</t>
    </r>
    <r>
      <rPr>
        <sz val="10"/>
        <color theme="1"/>
        <rFont val="Calibri"/>
        <family val="2"/>
        <charset val="238"/>
        <scheme val="minor"/>
      </rPr>
      <t xml:space="preserve"> w płynie z aktywnym tlenem. Bezpiecznie usuwa uporczywe plamy z tkanin białych i kolorowych z lnu bawełny. Odświeża biel białego prania. Nie zawiera chloru, dzięki temu jest bezpieczny dla tkanin i kolorów. Może być stosowany do prania w pełnym zakresie temperatur. Stosowany z każdym środkiem piorącym: proszkiem, płynem. 1op </t>
    </r>
    <r>
      <rPr>
        <b/>
        <sz val="10"/>
        <color theme="1"/>
        <rFont val="Calibri"/>
        <family val="2"/>
        <charset val="238"/>
        <scheme val="minor"/>
      </rPr>
      <t>(próbka)</t>
    </r>
  </si>
  <si>
    <t>Ścierka z mikrofibry o wymiarach 40x40(cm) w trzech kolorach (czerwony, niebieski, żółty) w opakowaniu 1 szt (próbka )</t>
  </si>
  <si>
    <t>Torby foliowe o wym. 30 x 28 cm HD pakowane po 200 sztuk 3 szt (próbka )</t>
  </si>
  <si>
    <t>Środek do kurzu Pronto lub inny dobrej jakości – 1 szt (próbka)</t>
  </si>
  <si>
    <t>Krem ochronny do rąk z aloesem i lanolina nawilżający 250 ml z pompka 1 szt (próbka)</t>
  </si>
  <si>
    <r>
      <t xml:space="preserve">Mydło w płynie zagęszczone z gliceryną, obficie spieniające przy użyciu 3 ml mydła o naturalnym pH, nie wysuszające  ani nie  podrażniające  skóry rąk.                   </t>
    </r>
    <r>
      <rPr>
        <b/>
        <sz val="10"/>
        <color theme="1"/>
        <rFont val="Calibri"/>
        <family val="2"/>
        <charset val="238"/>
        <scheme val="minor"/>
      </rPr>
      <t>( 100ml próbka)</t>
    </r>
  </si>
  <si>
    <t>Op/50szt
rolka</t>
  </si>
  <si>
    <t>Op/25szt
rolek</t>
  </si>
  <si>
    <r>
      <t xml:space="preserve">Worki </t>
    </r>
    <r>
      <rPr>
        <b/>
        <sz val="10"/>
        <color theme="1"/>
        <rFont val="Calibri"/>
        <family val="2"/>
        <charset val="238"/>
        <scheme val="minor"/>
      </rPr>
      <t xml:space="preserve"> CZARNE 120L na odpady komunalne.</t>
    </r>
    <r>
      <rPr>
        <sz val="10"/>
        <color theme="1"/>
        <rFont val="Calibri"/>
        <family val="2"/>
        <charset val="238"/>
        <scheme val="minor"/>
      </rPr>
      <t xml:space="preserve">  Wykonane z foli typu LDPE, nie przezroczyste, kolor intensywny, odporne na przetarcia, przekłucia, Folia miękka, wytrzymała, odporna na działanie wilgoci o grubości 0,06mm.</t>
    </r>
  </si>
  <si>
    <r>
      <rPr>
        <b/>
        <sz val="10"/>
        <color theme="1"/>
        <rFont val="Calibri"/>
        <family val="2"/>
        <charset val="238"/>
        <scheme val="minor"/>
      </rPr>
      <t>Uniwersalny antybakteryjny płyn  do ręcznego mycia naczyń</t>
    </r>
    <r>
      <rPr>
        <sz val="10"/>
        <color theme="1"/>
        <rFont val="Calibri"/>
        <family val="2"/>
        <charset val="238"/>
        <scheme val="minor"/>
      </rPr>
      <t xml:space="preserve"> , sztućców i urządzeń kuchennych. Posiadający  bardzo dobre właściwości myjące oraz wysoką zdolność do emulgowania tłuszczów, gęsty dobrej jakości , łagodny dla skóry rąk o przyjemnym zapachu posiadający właściwości biodegradacji– po dostarczeniu próbki   100ml </t>
    </r>
    <r>
      <rPr>
        <b/>
        <sz val="10"/>
        <color theme="1"/>
        <rFont val="Calibri"/>
        <family val="2"/>
        <charset val="238"/>
        <scheme val="minor"/>
      </rPr>
      <t>(próbka)</t>
    </r>
  </si>
  <si>
    <t>(wymagamy dostarczenia próbek) w rozmiarach M, L, XL</t>
  </si>
  <si>
    <r>
      <rPr>
        <b/>
        <sz val="10"/>
        <color theme="1"/>
        <rFont val="Calibri"/>
        <family val="2"/>
        <charset val="238"/>
        <scheme val="minor"/>
      </rPr>
      <t>Preparat myjąco -  dezynfekujacy na bazie chloru do mycia i dezynfekcji  muszli sedesowych,</t>
    </r>
    <r>
      <rPr>
        <sz val="10"/>
        <color theme="1"/>
        <rFont val="Calibri"/>
        <family val="2"/>
        <charset val="238"/>
        <scheme val="minor"/>
      </rPr>
      <t xml:space="preserve"> o poj co najmniej 1000ml, płyn typu Domestos  lub inny równoważny o takich samych właściwościach  100ml </t>
    </r>
    <r>
      <rPr>
        <b/>
        <sz val="10"/>
        <color theme="1"/>
        <rFont val="Calibri"/>
        <family val="2"/>
        <charset val="238"/>
        <scheme val="minor"/>
      </rPr>
      <t>(próbka)</t>
    </r>
  </si>
  <si>
    <r>
      <rPr>
        <b/>
        <sz val="10"/>
        <color theme="1"/>
        <rFont val="Calibri"/>
        <family val="2"/>
        <charset val="238"/>
        <scheme val="minor"/>
      </rPr>
      <t>Aqua Tablets – sól</t>
    </r>
    <r>
      <rPr>
        <sz val="10"/>
        <color theme="1"/>
        <rFont val="Calibri"/>
        <family val="2"/>
        <charset val="238"/>
        <scheme val="minor"/>
      </rPr>
      <t xml:space="preserve"> do uzdatniania wody w zmywarkach, warnikach, zaparzaczkach 25 kg (próbka)</t>
    </r>
  </si>
  <si>
    <t>Razem</t>
  </si>
  <si>
    <t>Papier toaletowy wysokiej jakości, miękki, delikatny wysoka wytrzymałość, ekonomiczny, ulega biodegradacji, kolor naturalny 1warstwowy gramatura 30-40g/m2</t>
  </si>
  <si>
    <t>ZAMAWIAJĄCY WYMAGA DOSTARCZENIA PRÓBEK - wymagania w zakresie próbek zaznaczono w opisie asortymentu - (próbka) + ewentualnie ilość sztuk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</si>
  <si>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</si>
  <si>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</si>
  <si>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</si>
  <si>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</si>
  <si>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</si>
  <si>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</si>
  <si>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</si>
  <si>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</si>
  <si>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</si>
  <si>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</si>
  <si>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</si>
  <si>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</si>
  <si>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</si>
  <si>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</si>
  <si>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</si>
  <si>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</si>
  <si>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</si>
  <si>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</si>
  <si>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</si>
  <si>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</si>
  <si>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</si>
  <si>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</si>
  <si>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rPr>
        <b/>
        <sz val="10"/>
        <color theme="1"/>
        <rFont val="Calibri"/>
        <family val="2"/>
        <charset val="238"/>
        <scheme val="minor"/>
      </rPr>
      <t>Ściereczki do mycia dezynfekcyjnego</t>
    </r>
    <r>
      <rPr>
        <sz val="10"/>
        <color theme="1"/>
        <rFont val="Calibri"/>
        <family val="2"/>
        <charset val="238"/>
        <scheme val="minor"/>
      </rPr>
      <t xml:space="preserve"> w 3 kolorach czerwony, żółty, niebieski z mikrofazy o najwyższych parametrach czyszczenia różnego rodzaju powierzchni gładkich i strukturalnych  Brzegi sciereczki trwale zakończone. Gwarantowana wytrzymałość w praniu w temperaturze 60-95 </t>
    </r>
    <r>
      <rPr>
        <sz val="10"/>
        <color theme="1"/>
        <rFont val="Calibri"/>
        <family val="2"/>
        <charset val="238"/>
      </rPr>
      <t xml:space="preserve">⁰, wytrzymałe na środki dezynfekcyjne                                  1szt </t>
    </r>
    <r>
      <rPr>
        <b/>
        <sz val="10"/>
        <color theme="1"/>
        <rFont val="Calibri"/>
        <family val="2"/>
        <charset val="238"/>
        <scheme val="minor"/>
      </rPr>
      <t>(próbka)</t>
    </r>
  </si>
  <si>
    <t>24</t>
  </si>
  <si>
    <t>25</t>
  </si>
  <si>
    <t>26</t>
  </si>
  <si>
    <r>
      <rPr>
        <b/>
        <sz val="10"/>
        <color theme="1"/>
        <rFont val="Calibri"/>
        <family val="2"/>
        <charset val="238"/>
        <scheme val="minor"/>
      </rPr>
      <t>Mleczko do czyszczenia z dodatkiem amoniaku</t>
    </r>
    <r>
      <rPr>
        <sz val="10"/>
        <color theme="1"/>
        <rFont val="Calibri"/>
        <family val="2"/>
        <charset val="238"/>
        <scheme val="minor"/>
      </rPr>
      <t xml:space="preserve"> (opakowanie 700 g lub inne w przeliczeniu) skutecznie usuwające  trudne zabrudzenia. Nie rysujące  delikatnych powierzchni. Do stosowania w łazienkach i kuchniach, do czyszczenia wanien, umywalek, zlewów, kuchenek elektrycznych i gazowych typu YPLON lub równoważny                                        1 szt </t>
    </r>
    <r>
      <rPr>
        <b/>
        <sz val="10"/>
        <color theme="1"/>
        <rFont val="Calibri"/>
        <family val="2"/>
        <charset val="238"/>
        <scheme val="minor"/>
      </rPr>
      <t>(próbka)</t>
    </r>
  </si>
  <si>
    <t>27</t>
  </si>
  <si>
    <t>28</t>
  </si>
  <si>
    <t>29</t>
  </si>
  <si>
    <t>30</t>
  </si>
  <si>
    <t>31</t>
  </si>
  <si>
    <t>32</t>
  </si>
  <si>
    <t>33</t>
  </si>
  <si>
    <r>
      <rPr>
        <b/>
        <sz val="10"/>
        <color theme="1"/>
        <rFont val="Calibri"/>
        <family val="2"/>
        <charset val="238"/>
        <scheme val="minor"/>
      </rPr>
      <t>Odplamiacz</t>
    </r>
    <r>
      <rPr>
        <sz val="10"/>
        <color theme="1"/>
        <rFont val="Calibri"/>
        <family val="2"/>
        <charset val="238"/>
        <scheme val="minor"/>
      </rPr>
      <t xml:space="preserve"> do tkanin w proszku - opakowanie 0,5 kg                                            1szt</t>
    </r>
    <r>
      <rPr>
        <b/>
        <sz val="10"/>
        <color theme="1"/>
        <rFont val="Calibri"/>
        <family val="2"/>
        <charset val="238"/>
        <scheme val="minor"/>
      </rPr>
      <t>(próbka)</t>
    </r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</si>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</sst>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24994659260841701"/>
      </left>
      <right/>
      <top style="thick">
        <color theme="1" tint="0.24994659260841701"/>
      </top>
      <bottom style="thick">
        <color theme="1" tint="0.24994659260841701"/>
      </bottom>
      <diagonal/>
    </border>
    <border>
      <left/>
      <right/>
      <top style="thick">
        <color theme="1" tint="0.24994659260841701"/>
      </top>
      <bottom style="thick">
        <color theme="1" tint="0.24994659260841701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 style="thick">
        <color theme="1" tint="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3" fontId="1" fillId="0" borderId="8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3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9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horizontal="right" vertical="center" wrapText="1"/>
    </xf>
    <xf numFmtId="43" fontId="1" fillId="0" borderId="5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43" fontId="1" fillId="0" borderId="22" xfId="0" applyNumberFormat="1" applyFont="1" applyBorder="1" applyAlignment="1">
      <alignment horizontal="center" vertical="center" wrapText="1"/>
    </xf>
    <xf numFmtId="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/>
    </xf>
    <xf numFmtId="43" fontId="1" fillId="2" borderId="24" xfId="0" applyNumberFormat="1" applyFont="1" applyFill="1" applyBorder="1" applyAlignment="1">
      <alignment horizontal="center" vertical="center"/>
    </xf>
    <xf numFmtId="9" fontId="1" fillId="2" borderId="24" xfId="0" applyNumberFormat="1" applyFont="1" applyFill="1" applyBorder="1" applyAlignment="1">
      <alignment horizontal="center" vertical="center"/>
    </xf>
    <xf numFmtId="43" fontId="1" fillId="0" borderId="8" xfId="0" applyNumberFormat="1" applyFont="1" applyBorder="1" applyAlignment="1">
      <alignment horizontal="center" vertical="center" wrapText="1"/>
    </xf>
    <xf numFmtId="43" fontId="1" fillId="0" borderId="9" xfId="0" applyNumberFormat="1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27" xfId="0" applyFont="1" applyFill="1" applyBorder="1" applyAlignment="1">
      <alignment horizontal="left"/>
    </xf>
    <xf numFmtId="0" fontId="1" fillId="0" borderId="10" xfId="0" quotePrefix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43" fontId="1" fillId="0" borderId="8" xfId="0" applyNumberFormat="1" applyFont="1" applyBorder="1" applyAlignment="1">
      <alignment horizontal="center" vertical="center" wrapText="1"/>
    </xf>
    <xf numFmtId="43" fontId="1" fillId="0" borderId="9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3" fontId="1" fillId="0" borderId="7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4" xfId="0" quotePrefix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43" fontId="1" fillId="0" borderId="8" xfId="0" applyNumberFormat="1" applyFont="1" applyBorder="1" applyAlignment="1">
      <alignment horizontal="center" vertical="center"/>
    </xf>
    <xf numFmtId="43" fontId="1" fillId="0" borderId="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85" sqref="A85"/>
    </sheetView>
  </sheetViews>
  <sheetFormatPr defaultRowHeight="15" x14ac:dyDescent="0.25"/>
  <cols>
    <col min="1" max="1" width="5" style="2" bestFit="1" customWidth="1"/>
    <col min="2" max="2" width="73.28515625" customWidth="1"/>
    <col min="3" max="3" width="8.7109375" style="3" bestFit="1" customWidth="1"/>
    <col min="4" max="4" width="5.42578125" style="45" bestFit="1" customWidth="1"/>
    <col min="5" max="5" width="9.140625" style="12"/>
    <col min="6" max="6" width="12.140625" style="12" customWidth="1"/>
    <col min="7" max="7" width="5.42578125" style="14" customWidth="1"/>
    <col min="8" max="8" width="10.85546875" style="12" customWidth="1"/>
    <col min="9" max="9" width="12.140625" style="12" customWidth="1"/>
    <col min="10" max="10" width="14.5703125" style="1" customWidth="1"/>
    <col min="11" max="14" width="9.140625" style="1"/>
  </cols>
  <sheetData>
    <row r="1" spans="1:10" ht="15.75" thickBot="1" x14ac:dyDescent="0.3"/>
    <row r="2" spans="1:10" ht="25.5" x14ac:dyDescent="0.25">
      <c r="A2" s="5" t="s">
        <v>0</v>
      </c>
      <c r="B2" s="19" t="s">
        <v>1</v>
      </c>
      <c r="C2" s="6" t="s">
        <v>26</v>
      </c>
      <c r="D2" s="41" t="s">
        <v>2</v>
      </c>
      <c r="E2" s="11" t="s">
        <v>27</v>
      </c>
      <c r="F2" s="11" t="s">
        <v>3</v>
      </c>
      <c r="G2" s="13" t="s">
        <v>28</v>
      </c>
      <c r="H2" s="11" t="s">
        <v>29</v>
      </c>
      <c r="I2" s="11" t="s">
        <v>4</v>
      </c>
      <c r="J2" s="64" t="s">
        <v>5</v>
      </c>
    </row>
    <row r="3" spans="1:10" ht="51" x14ac:dyDescent="0.25">
      <c r="A3" s="111">
        <v>1</v>
      </c>
      <c r="B3" s="10" t="s">
        <v>40</v>
      </c>
      <c r="C3" s="85" t="s">
        <v>6</v>
      </c>
      <c r="D3" s="86">
        <v>550</v>
      </c>
      <c r="E3" s="107"/>
      <c r="F3" s="107">
        <f>ROUND(D3*E3,2)</f>
        <v>0</v>
      </c>
      <c r="G3" s="108"/>
      <c r="H3" s="73">
        <f>ROUND(F3*G3,2)</f>
        <v>0</v>
      </c>
      <c r="I3" s="107">
        <f>F3+H3</f>
        <v>0</v>
      </c>
      <c r="J3" s="72"/>
    </row>
    <row r="4" spans="1:10" ht="12" customHeight="1" x14ac:dyDescent="0.25">
      <c r="A4" s="111"/>
      <c r="B4" s="30" t="s">
        <v>39</v>
      </c>
      <c r="C4" s="85"/>
      <c r="D4" s="86"/>
      <c r="E4" s="107"/>
      <c r="F4" s="107"/>
      <c r="G4" s="108"/>
      <c r="H4" s="83"/>
      <c r="I4" s="107"/>
      <c r="J4" s="72"/>
    </row>
    <row r="5" spans="1:10" ht="30" customHeight="1" x14ac:dyDescent="0.25">
      <c r="A5" s="60" t="s">
        <v>107</v>
      </c>
      <c r="B5" s="7" t="s">
        <v>46</v>
      </c>
      <c r="C5" s="25" t="s">
        <v>10</v>
      </c>
      <c r="D5" s="42">
        <v>200</v>
      </c>
      <c r="E5" s="59"/>
      <c r="F5" s="23">
        <f>ROUND(D5*E5,2)</f>
        <v>0</v>
      </c>
      <c r="G5" s="26"/>
      <c r="H5" s="23">
        <f>ROUND(F5*G5,2)</f>
        <v>0</v>
      </c>
      <c r="I5" s="23">
        <f>F5+H5</f>
        <v>0</v>
      </c>
      <c r="J5" s="27"/>
    </row>
    <row r="6" spans="1:10" ht="25.5" x14ac:dyDescent="0.25">
      <c r="A6" s="68" t="s">
        <v>108</v>
      </c>
      <c r="B6" s="10" t="s">
        <v>105</v>
      </c>
      <c r="C6" s="79" t="s">
        <v>7</v>
      </c>
      <c r="D6" s="81">
        <v>4000</v>
      </c>
      <c r="E6" s="73"/>
      <c r="F6" s="73">
        <f>ROUND(D6*E6,2)</f>
        <v>0</v>
      </c>
      <c r="G6" s="75"/>
      <c r="H6" s="73">
        <f>ROUND(F6*G6,2)</f>
        <v>0</v>
      </c>
      <c r="I6" s="73">
        <f>F6+H6</f>
        <v>0</v>
      </c>
      <c r="J6" s="77"/>
    </row>
    <row r="7" spans="1:10" ht="12" customHeight="1" x14ac:dyDescent="0.25">
      <c r="A7" s="106"/>
      <c r="B7" s="31" t="s">
        <v>41</v>
      </c>
      <c r="C7" s="87"/>
      <c r="D7" s="91"/>
      <c r="E7" s="74"/>
      <c r="F7" s="74"/>
      <c r="G7" s="76"/>
      <c r="H7" s="74"/>
      <c r="I7" s="74"/>
      <c r="J7" s="78"/>
    </row>
    <row r="8" spans="1:10" ht="25.5" x14ac:dyDescent="0.25">
      <c r="A8" s="68" t="s">
        <v>109</v>
      </c>
      <c r="B8" s="15" t="s">
        <v>42</v>
      </c>
      <c r="C8" s="79" t="s">
        <v>30</v>
      </c>
      <c r="D8" s="81">
        <v>60</v>
      </c>
      <c r="E8" s="73"/>
      <c r="F8" s="73">
        <f>ROUND(D8*E8,2)</f>
        <v>0</v>
      </c>
      <c r="G8" s="75"/>
      <c r="H8" s="73">
        <f t="shared" ref="H8:H14" si="0">ROUND(F8*G8,2)</f>
        <v>0</v>
      </c>
      <c r="I8" s="73">
        <f t="shared" ref="I8:I14" si="1">F8+H8</f>
        <v>0</v>
      </c>
      <c r="J8" s="77"/>
    </row>
    <row r="9" spans="1:10" ht="12" customHeight="1" x14ac:dyDescent="0.25">
      <c r="A9" s="69"/>
      <c r="B9" s="32" t="s">
        <v>43</v>
      </c>
      <c r="C9" s="87"/>
      <c r="D9" s="91"/>
      <c r="E9" s="74"/>
      <c r="F9" s="74"/>
      <c r="G9" s="76"/>
      <c r="H9" s="74"/>
      <c r="I9" s="74"/>
      <c r="J9" s="78"/>
    </row>
    <row r="10" spans="1:10" ht="38.25" x14ac:dyDescent="0.25">
      <c r="A10" s="60" t="s">
        <v>110</v>
      </c>
      <c r="B10" s="7" t="s">
        <v>96</v>
      </c>
      <c r="C10" s="25" t="s">
        <v>8</v>
      </c>
      <c r="D10" s="42">
        <v>20</v>
      </c>
      <c r="E10" s="59"/>
      <c r="F10" s="23">
        <f>ROUND(D10*E10,2)</f>
        <v>0</v>
      </c>
      <c r="G10" s="26"/>
      <c r="H10" s="23">
        <f t="shared" si="0"/>
        <v>0</v>
      </c>
      <c r="I10" s="23">
        <f t="shared" si="1"/>
        <v>0</v>
      </c>
      <c r="J10" s="27"/>
    </row>
    <row r="11" spans="1:10" x14ac:dyDescent="0.25">
      <c r="A11" s="60" t="s">
        <v>111</v>
      </c>
      <c r="B11" s="7" t="s">
        <v>9</v>
      </c>
      <c r="C11" s="25" t="s">
        <v>10</v>
      </c>
      <c r="D11" s="42">
        <v>50</v>
      </c>
      <c r="E11" s="59"/>
      <c r="F11" s="23">
        <f>ROUND(D11*E11,2)</f>
        <v>0</v>
      </c>
      <c r="G11" s="26"/>
      <c r="H11" s="23">
        <f t="shared" si="0"/>
        <v>0</v>
      </c>
      <c r="I11" s="23">
        <f t="shared" si="1"/>
        <v>0</v>
      </c>
      <c r="J11" s="27"/>
    </row>
    <row r="12" spans="1:10" x14ac:dyDescent="0.25">
      <c r="A12" s="68" t="s">
        <v>112</v>
      </c>
      <c r="B12" s="15" t="s">
        <v>44</v>
      </c>
      <c r="C12" s="79" t="s">
        <v>10</v>
      </c>
      <c r="D12" s="81">
        <v>40</v>
      </c>
      <c r="E12" s="73"/>
      <c r="F12" s="73">
        <f>ROUND(D12*E12,2)</f>
        <v>0</v>
      </c>
      <c r="G12" s="75"/>
      <c r="H12" s="73">
        <f t="shared" si="0"/>
        <v>0</v>
      </c>
      <c r="I12" s="73">
        <f t="shared" si="1"/>
        <v>0</v>
      </c>
      <c r="J12" s="77"/>
    </row>
    <row r="13" spans="1:10" ht="12" customHeight="1" x14ac:dyDescent="0.25">
      <c r="A13" s="69"/>
      <c r="B13" s="32" t="s">
        <v>45</v>
      </c>
      <c r="C13" s="87"/>
      <c r="D13" s="91"/>
      <c r="E13" s="74"/>
      <c r="F13" s="74"/>
      <c r="G13" s="76"/>
      <c r="H13" s="74"/>
      <c r="I13" s="74"/>
      <c r="J13" s="78"/>
    </row>
    <row r="14" spans="1:10" x14ac:dyDescent="0.25">
      <c r="A14" s="68" t="s">
        <v>113</v>
      </c>
      <c r="B14" s="15" t="s">
        <v>47</v>
      </c>
      <c r="C14" s="79" t="s">
        <v>11</v>
      </c>
      <c r="D14" s="81">
        <v>150</v>
      </c>
      <c r="E14" s="73"/>
      <c r="F14" s="73">
        <f>ROUND(D14*E14,2)</f>
        <v>0</v>
      </c>
      <c r="G14" s="75"/>
      <c r="H14" s="73">
        <f t="shared" si="0"/>
        <v>0</v>
      </c>
      <c r="I14" s="73">
        <f t="shared" si="1"/>
        <v>0</v>
      </c>
      <c r="J14" s="77"/>
    </row>
    <row r="15" spans="1:10" ht="12" customHeight="1" x14ac:dyDescent="0.25">
      <c r="A15" s="69"/>
      <c r="B15" s="32" t="s">
        <v>48</v>
      </c>
      <c r="C15" s="87"/>
      <c r="D15" s="91"/>
      <c r="E15" s="74"/>
      <c r="F15" s="74"/>
      <c r="G15" s="76"/>
      <c r="H15" s="74"/>
      <c r="I15" s="74"/>
      <c r="J15" s="78"/>
    </row>
    <row r="16" spans="1:10" ht="38.25" x14ac:dyDescent="0.25">
      <c r="A16" s="68" t="s">
        <v>114</v>
      </c>
      <c r="B16" s="15" t="s">
        <v>54</v>
      </c>
      <c r="C16" s="85" t="s">
        <v>97</v>
      </c>
      <c r="D16" s="81">
        <v>500</v>
      </c>
      <c r="E16" s="73"/>
      <c r="F16" s="73">
        <f>ROUND(D16*E16,2)</f>
        <v>0</v>
      </c>
      <c r="G16" s="75"/>
      <c r="H16" s="73">
        <f>ROUND(F16*G16,2)</f>
        <v>0</v>
      </c>
      <c r="I16" s="73">
        <f>F16+H16</f>
        <v>0</v>
      </c>
      <c r="J16" s="77"/>
    </row>
    <row r="17" spans="1:10" ht="12" customHeight="1" x14ac:dyDescent="0.25">
      <c r="A17" s="69"/>
      <c r="B17" s="32" t="s">
        <v>36</v>
      </c>
      <c r="C17" s="85"/>
      <c r="D17" s="91"/>
      <c r="E17" s="74"/>
      <c r="F17" s="74"/>
      <c r="G17" s="76"/>
      <c r="H17" s="74"/>
      <c r="I17" s="74"/>
      <c r="J17" s="78"/>
    </row>
    <row r="18" spans="1:10" ht="15" customHeight="1" x14ac:dyDescent="0.25">
      <c r="A18" s="68" t="s">
        <v>115</v>
      </c>
      <c r="B18" s="15" t="s">
        <v>55</v>
      </c>
      <c r="C18" s="79" t="s">
        <v>97</v>
      </c>
      <c r="D18" s="81">
        <v>500</v>
      </c>
      <c r="E18" s="73"/>
      <c r="F18" s="73">
        <f>ROUND(D18*E18,2)</f>
        <v>0</v>
      </c>
      <c r="G18" s="75"/>
      <c r="H18" s="73">
        <f>ROUND(F18*G18,2)</f>
        <v>0</v>
      </c>
      <c r="I18" s="73">
        <f>F18+H18</f>
        <v>0</v>
      </c>
      <c r="J18" s="77"/>
    </row>
    <row r="19" spans="1:10" ht="25.5" x14ac:dyDescent="0.25">
      <c r="A19" s="104"/>
      <c r="B19" s="16" t="s">
        <v>49</v>
      </c>
      <c r="C19" s="80"/>
      <c r="D19" s="82"/>
      <c r="E19" s="83"/>
      <c r="F19" s="83"/>
      <c r="G19" s="84"/>
      <c r="H19" s="83"/>
      <c r="I19" s="83"/>
      <c r="J19" s="105"/>
    </row>
    <row r="20" spans="1:10" ht="12" customHeight="1" x14ac:dyDescent="0.25">
      <c r="A20" s="69"/>
      <c r="B20" s="32" t="s">
        <v>36</v>
      </c>
      <c r="C20" s="87"/>
      <c r="D20" s="91"/>
      <c r="E20" s="74"/>
      <c r="F20" s="74"/>
      <c r="G20" s="76"/>
      <c r="H20" s="74"/>
      <c r="I20" s="74"/>
      <c r="J20" s="78"/>
    </row>
    <row r="21" spans="1:10" ht="38.25" x14ac:dyDescent="0.25">
      <c r="A21" s="68" t="s">
        <v>116</v>
      </c>
      <c r="B21" s="15" t="s">
        <v>99</v>
      </c>
      <c r="C21" s="85" t="s">
        <v>98</v>
      </c>
      <c r="D21" s="86">
        <v>600</v>
      </c>
      <c r="E21" s="107"/>
      <c r="F21" s="107">
        <f>ROUND(D21*E21,2)</f>
        <v>0</v>
      </c>
      <c r="G21" s="108"/>
      <c r="H21" s="73">
        <f>ROUND(F21*G21,2)</f>
        <v>0</v>
      </c>
      <c r="I21" s="107">
        <f>F21+H21</f>
        <v>0</v>
      </c>
      <c r="J21" s="72"/>
    </row>
    <row r="22" spans="1:10" ht="12" customHeight="1" x14ac:dyDescent="0.25">
      <c r="A22" s="69"/>
      <c r="B22" s="34" t="s">
        <v>52</v>
      </c>
      <c r="C22" s="85"/>
      <c r="D22" s="86"/>
      <c r="E22" s="107"/>
      <c r="F22" s="107"/>
      <c r="G22" s="108"/>
      <c r="H22" s="74"/>
      <c r="I22" s="107"/>
      <c r="J22" s="72"/>
    </row>
    <row r="23" spans="1:10" ht="38.25" x14ac:dyDescent="0.25">
      <c r="A23" s="68" t="s">
        <v>117</v>
      </c>
      <c r="B23" s="22" t="s">
        <v>56</v>
      </c>
      <c r="C23" s="85" t="s">
        <v>98</v>
      </c>
      <c r="D23" s="86">
        <v>500</v>
      </c>
      <c r="E23" s="107"/>
      <c r="F23" s="107">
        <f>ROUND(D23*E23,2)</f>
        <v>0</v>
      </c>
      <c r="G23" s="108"/>
      <c r="H23" s="73">
        <f>ROUND(F23*G23,2)</f>
        <v>0</v>
      </c>
      <c r="I23" s="107">
        <f>F23+H23</f>
        <v>0</v>
      </c>
      <c r="J23" s="72"/>
    </row>
    <row r="24" spans="1:10" ht="12" customHeight="1" x14ac:dyDescent="0.25">
      <c r="A24" s="69"/>
      <c r="B24" s="34" t="s">
        <v>52</v>
      </c>
      <c r="C24" s="85"/>
      <c r="D24" s="86"/>
      <c r="E24" s="107"/>
      <c r="F24" s="107"/>
      <c r="G24" s="108"/>
      <c r="H24" s="74"/>
      <c r="I24" s="107"/>
      <c r="J24" s="72"/>
    </row>
    <row r="25" spans="1:10" ht="30" customHeight="1" x14ac:dyDescent="0.25">
      <c r="A25" s="68" t="s">
        <v>118</v>
      </c>
      <c r="B25" s="36" t="s">
        <v>57</v>
      </c>
      <c r="C25" s="79" t="s">
        <v>53</v>
      </c>
      <c r="D25" s="99">
        <v>200</v>
      </c>
      <c r="E25" s="92"/>
      <c r="F25" s="92">
        <f>ROUND(D25*E25,2)</f>
        <v>0</v>
      </c>
      <c r="G25" s="101"/>
      <c r="H25" s="92">
        <f>ROUND(F25*G25,2)</f>
        <v>0</v>
      </c>
      <c r="I25" s="92">
        <f>F25+H25</f>
        <v>0</v>
      </c>
      <c r="J25" s="96"/>
    </row>
    <row r="26" spans="1:10" ht="15" hidden="1" customHeight="1" x14ac:dyDescent="0.25">
      <c r="A26" s="104"/>
      <c r="B26" s="35"/>
      <c r="C26" s="80"/>
      <c r="D26" s="109"/>
      <c r="E26" s="103"/>
      <c r="F26" s="103"/>
      <c r="G26" s="110"/>
      <c r="H26" s="103"/>
      <c r="I26" s="103"/>
      <c r="J26" s="94"/>
    </row>
    <row r="27" spans="1:10" ht="12" customHeight="1" x14ac:dyDescent="0.25">
      <c r="A27" s="69"/>
      <c r="B27" s="34" t="s">
        <v>52</v>
      </c>
      <c r="C27" s="87"/>
      <c r="D27" s="100"/>
      <c r="E27" s="93"/>
      <c r="F27" s="93"/>
      <c r="G27" s="102"/>
      <c r="H27" s="93"/>
      <c r="I27" s="93"/>
      <c r="J27" s="95"/>
    </row>
    <row r="28" spans="1:10" ht="77.25" customHeight="1" x14ac:dyDescent="0.25">
      <c r="A28" s="89" t="s">
        <v>119</v>
      </c>
      <c r="B28" s="37" t="s">
        <v>59</v>
      </c>
      <c r="C28" s="85" t="s">
        <v>50</v>
      </c>
      <c r="D28" s="99">
        <v>200</v>
      </c>
      <c r="E28" s="92"/>
      <c r="F28" s="92">
        <f>ROUND(D28*E28,2)</f>
        <v>0</v>
      </c>
      <c r="G28" s="101"/>
      <c r="H28" s="92">
        <f>ROUND(F28*G28,2)</f>
        <v>0</v>
      </c>
      <c r="I28" s="92">
        <f>F28+H28</f>
        <v>0</v>
      </c>
      <c r="J28" s="94"/>
    </row>
    <row r="29" spans="1:10" ht="12" customHeight="1" x14ac:dyDescent="0.25">
      <c r="A29" s="90"/>
      <c r="B29" s="34" t="s">
        <v>52</v>
      </c>
      <c r="C29" s="85"/>
      <c r="D29" s="100"/>
      <c r="E29" s="93"/>
      <c r="F29" s="93"/>
      <c r="G29" s="102"/>
      <c r="H29" s="93"/>
      <c r="I29" s="93"/>
      <c r="J29" s="95"/>
    </row>
    <row r="30" spans="1:10" ht="76.5" customHeight="1" x14ac:dyDescent="0.25">
      <c r="A30" s="68" t="s">
        <v>120</v>
      </c>
      <c r="B30" s="15" t="s">
        <v>58</v>
      </c>
      <c r="C30" s="85" t="s">
        <v>50</v>
      </c>
      <c r="D30" s="86">
        <v>200</v>
      </c>
      <c r="E30" s="73"/>
      <c r="F30" s="73">
        <f>ROUND(D34*E30,2)</f>
        <v>0</v>
      </c>
      <c r="G30" s="75"/>
      <c r="H30" s="73">
        <f>ROUND(F30*G30,2)</f>
        <v>0</v>
      </c>
      <c r="I30" s="73">
        <f>F30+H30</f>
        <v>0</v>
      </c>
      <c r="J30" s="77"/>
    </row>
    <row r="31" spans="1:10" ht="12" customHeight="1" x14ac:dyDescent="0.25">
      <c r="A31" s="69"/>
      <c r="B31" s="34" t="s">
        <v>52</v>
      </c>
      <c r="C31" s="85"/>
      <c r="D31" s="86"/>
      <c r="E31" s="74"/>
      <c r="F31" s="74"/>
      <c r="G31" s="76"/>
      <c r="H31" s="74"/>
      <c r="I31" s="74"/>
      <c r="J31" s="78"/>
    </row>
    <row r="32" spans="1:10" ht="76.5" customHeight="1" x14ac:dyDescent="0.25">
      <c r="A32" s="68" t="s">
        <v>121</v>
      </c>
      <c r="B32" s="15" t="s">
        <v>62</v>
      </c>
      <c r="C32" s="85" t="s">
        <v>51</v>
      </c>
      <c r="D32" s="99">
        <v>200</v>
      </c>
      <c r="E32" s="73"/>
      <c r="F32" s="73">
        <f>ROUND(D32*E32,2)</f>
        <v>0</v>
      </c>
      <c r="G32" s="75"/>
      <c r="H32" s="73">
        <f>ROUND(F32*G32,2)</f>
        <v>0</v>
      </c>
      <c r="I32" s="73">
        <f>F32+H32</f>
        <v>0</v>
      </c>
      <c r="J32" s="97"/>
    </row>
    <row r="33" spans="1:10" ht="12" customHeight="1" x14ac:dyDescent="0.25">
      <c r="A33" s="69"/>
      <c r="B33" s="34" t="s">
        <v>52</v>
      </c>
      <c r="C33" s="85"/>
      <c r="D33" s="100"/>
      <c r="E33" s="74"/>
      <c r="F33" s="74"/>
      <c r="G33" s="76"/>
      <c r="H33" s="74"/>
      <c r="I33" s="74"/>
      <c r="J33" s="98"/>
    </row>
    <row r="34" spans="1:10" ht="76.5" customHeight="1" x14ac:dyDescent="0.25">
      <c r="A34" s="68" t="s">
        <v>122</v>
      </c>
      <c r="B34" s="15" t="s">
        <v>61</v>
      </c>
      <c r="C34" s="79" t="s">
        <v>37</v>
      </c>
      <c r="D34" s="81">
        <v>200</v>
      </c>
      <c r="E34" s="73"/>
      <c r="F34" s="73">
        <f>ROUND(D34*E34,2)</f>
        <v>0</v>
      </c>
      <c r="G34" s="75"/>
      <c r="H34" s="73">
        <f>ROUND(F34*G34,2)</f>
        <v>0</v>
      </c>
      <c r="I34" s="73">
        <f>F34+H34</f>
        <v>0</v>
      </c>
      <c r="J34" s="77"/>
    </row>
    <row r="35" spans="1:10" ht="12" customHeight="1" x14ac:dyDescent="0.25">
      <c r="A35" s="69"/>
      <c r="B35" s="34" t="s">
        <v>52</v>
      </c>
      <c r="C35" s="87"/>
      <c r="D35" s="91"/>
      <c r="E35" s="74"/>
      <c r="F35" s="74"/>
      <c r="G35" s="76"/>
      <c r="H35" s="74"/>
      <c r="I35" s="74"/>
      <c r="J35" s="78"/>
    </row>
    <row r="36" spans="1:10" ht="76.5" customHeight="1" x14ac:dyDescent="0.25">
      <c r="A36" s="68" t="s">
        <v>123</v>
      </c>
      <c r="B36" s="15" t="s">
        <v>60</v>
      </c>
      <c r="C36" s="79" t="s">
        <v>37</v>
      </c>
      <c r="D36" s="81">
        <v>200</v>
      </c>
      <c r="E36" s="73"/>
      <c r="F36" s="73">
        <f>ROUND(D36*E36,2)</f>
        <v>0</v>
      </c>
      <c r="G36" s="75"/>
      <c r="H36" s="73">
        <f>ROUND(F36*G36,2)</f>
        <v>0</v>
      </c>
      <c r="I36" s="73">
        <f>F36+H36</f>
        <v>0</v>
      </c>
      <c r="J36" s="77"/>
    </row>
    <row r="37" spans="1:10" ht="12" customHeight="1" x14ac:dyDescent="0.25">
      <c r="A37" s="69"/>
      <c r="B37" s="34" t="s">
        <v>52</v>
      </c>
      <c r="C37" s="87"/>
      <c r="D37" s="91"/>
      <c r="E37" s="74"/>
      <c r="F37" s="74"/>
      <c r="G37" s="76"/>
      <c r="H37" s="74"/>
      <c r="I37" s="74"/>
      <c r="J37" s="78"/>
    </row>
    <row r="38" spans="1:10" ht="39.75" customHeight="1" x14ac:dyDescent="0.25">
      <c r="A38" s="89" t="s">
        <v>124</v>
      </c>
      <c r="B38" s="38" t="s">
        <v>63</v>
      </c>
      <c r="C38" s="79" t="s">
        <v>50</v>
      </c>
      <c r="D38" s="81">
        <v>100</v>
      </c>
      <c r="E38" s="73"/>
      <c r="F38" s="73">
        <f>ROUND(D38*E38,2)</f>
        <v>0</v>
      </c>
      <c r="G38" s="75"/>
      <c r="H38" s="73">
        <f>ROUND(F38*G38,2)</f>
        <v>0</v>
      </c>
      <c r="I38" s="73">
        <f>F38+H38</f>
        <v>0</v>
      </c>
      <c r="J38" s="77"/>
    </row>
    <row r="39" spans="1:10" ht="12" customHeight="1" x14ac:dyDescent="0.25">
      <c r="A39" s="90"/>
      <c r="B39" s="39" t="s">
        <v>52</v>
      </c>
      <c r="C39" s="87"/>
      <c r="D39" s="91"/>
      <c r="E39" s="74"/>
      <c r="F39" s="74"/>
      <c r="G39" s="76"/>
      <c r="H39" s="74"/>
      <c r="I39" s="74"/>
      <c r="J39" s="78"/>
    </row>
    <row r="40" spans="1:10" ht="39.75" customHeight="1" x14ac:dyDescent="0.25">
      <c r="A40" s="89" t="s">
        <v>125</v>
      </c>
      <c r="B40" s="38" t="s">
        <v>64</v>
      </c>
      <c r="C40" s="79" t="s">
        <v>50</v>
      </c>
      <c r="D40" s="81">
        <v>500</v>
      </c>
      <c r="E40" s="73"/>
      <c r="F40" s="73">
        <f>ROUND(D40*E40,2)</f>
        <v>0</v>
      </c>
      <c r="G40" s="75"/>
      <c r="H40" s="73">
        <f>ROUND(F40*G40,2)</f>
        <v>0</v>
      </c>
      <c r="I40" s="73">
        <f>F40+H40</f>
        <v>0</v>
      </c>
      <c r="J40" s="77"/>
    </row>
    <row r="41" spans="1:10" ht="12" customHeight="1" x14ac:dyDescent="0.25">
      <c r="A41" s="90"/>
      <c r="B41" s="39" t="s">
        <v>52</v>
      </c>
      <c r="C41" s="87"/>
      <c r="D41" s="91"/>
      <c r="E41" s="74"/>
      <c r="F41" s="74"/>
      <c r="G41" s="76"/>
      <c r="H41" s="74"/>
      <c r="I41" s="74"/>
      <c r="J41" s="78"/>
    </row>
    <row r="42" spans="1:10" ht="39.75" customHeight="1" x14ac:dyDescent="0.25">
      <c r="A42" s="89" t="s">
        <v>126</v>
      </c>
      <c r="B42" s="38" t="s">
        <v>65</v>
      </c>
      <c r="C42" s="85" t="s">
        <v>51</v>
      </c>
      <c r="D42" s="81">
        <v>600</v>
      </c>
      <c r="E42" s="73"/>
      <c r="F42" s="73">
        <f>ROUND(D42*E42,2)</f>
        <v>0</v>
      </c>
      <c r="G42" s="75"/>
      <c r="H42" s="73">
        <f>ROUND(F42*G42,2)</f>
        <v>0</v>
      </c>
      <c r="I42" s="73">
        <f>F42+H42</f>
        <v>0</v>
      </c>
      <c r="J42" s="77"/>
    </row>
    <row r="43" spans="1:10" ht="12" customHeight="1" x14ac:dyDescent="0.25">
      <c r="A43" s="90"/>
      <c r="B43" s="39" t="s">
        <v>52</v>
      </c>
      <c r="C43" s="85"/>
      <c r="D43" s="91"/>
      <c r="E43" s="74"/>
      <c r="F43" s="74"/>
      <c r="G43" s="76"/>
      <c r="H43" s="74"/>
      <c r="I43" s="74"/>
      <c r="J43" s="78"/>
    </row>
    <row r="44" spans="1:10" ht="39.75" customHeight="1" x14ac:dyDescent="0.25">
      <c r="A44" s="89" t="s">
        <v>127</v>
      </c>
      <c r="B44" s="38" t="s">
        <v>66</v>
      </c>
      <c r="C44" s="85" t="s">
        <v>53</v>
      </c>
      <c r="D44" s="81">
        <v>300</v>
      </c>
      <c r="E44" s="73"/>
      <c r="F44" s="73">
        <f>ROUND(D44*E44,2)</f>
        <v>0</v>
      </c>
      <c r="G44" s="75"/>
      <c r="H44" s="73">
        <f>ROUND(F44*G44,2)</f>
        <v>0</v>
      </c>
      <c r="I44" s="73">
        <f>F44+H44</f>
        <v>0</v>
      </c>
      <c r="J44" s="77"/>
    </row>
    <row r="45" spans="1:10" ht="12" customHeight="1" x14ac:dyDescent="0.25">
      <c r="A45" s="90"/>
      <c r="B45" s="39" t="s">
        <v>52</v>
      </c>
      <c r="C45" s="85"/>
      <c r="D45" s="91"/>
      <c r="E45" s="74"/>
      <c r="F45" s="74"/>
      <c r="G45" s="76"/>
      <c r="H45" s="74"/>
      <c r="I45" s="74"/>
      <c r="J45" s="78"/>
    </row>
    <row r="46" spans="1:10" ht="39.75" customHeight="1" x14ac:dyDescent="0.25">
      <c r="A46" s="89" t="s">
        <v>128</v>
      </c>
      <c r="B46" s="38" t="s">
        <v>67</v>
      </c>
      <c r="C46" s="79" t="s">
        <v>37</v>
      </c>
      <c r="D46" s="81">
        <v>150</v>
      </c>
      <c r="E46" s="73"/>
      <c r="F46" s="73">
        <f>ROUND(D46*E46,2)</f>
        <v>0</v>
      </c>
      <c r="G46" s="75"/>
      <c r="H46" s="73">
        <f>ROUND(F46*G46,2)</f>
        <v>0</v>
      </c>
      <c r="I46" s="73">
        <f>F46+H46</f>
        <v>0</v>
      </c>
      <c r="J46" s="77"/>
    </row>
    <row r="47" spans="1:10" ht="12" customHeight="1" x14ac:dyDescent="0.25">
      <c r="A47" s="90"/>
      <c r="B47" s="39" t="s">
        <v>52</v>
      </c>
      <c r="C47" s="87"/>
      <c r="D47" s="91"/>
      <c r="E47" s="74"/>
      <c r="F47" s="74"/>
      <c r="G47" s="76"/>
      <c r="H47" s="74"/>
      <c r="I47" s="74"/>
      <c r="J47" s="78"/>
    </row>
    <row r="48" spans="1:10" ht="66" customHeight="1" x14ac:dyDescent="0.25">
      <c r="A48" s="60" t="s">
        <v>130</v>
      </c>
      <c r="B48" s="21" t="s">
        <v>129</v>
      </c>
      <c r="C48" s="25" t="s">
        <v>38</v>
      </c>
      <c r="D48" s="42">
        <v>600</v>
      </c>
      <c r="E48" s="58"/>
      <c r="F48" s="23">
        <f>ROUND(D48*E48,2)</f>
        <v>0</v>
      </c>
      <c r="G48" s="26"/>
      <c r="H48" s="23">
        <f>ROUND(F48*G48,2)</f>
        <v>0</v>
      </c>
      <c r="I48" s="23">
        <f t="shared" ref="I48:I49" si="2">F48+H48</f>
        <v>0</v>
      </c>
      <c r="J48" s="27"/>
    </row>
    <row r="49" spans="1:10" ht="25.5" x14ac:dyDescent="0.25">
      <c r="A49" s="68" t="s">
        <v>131</v>
      </c>
      <c r="B49" s="15" t="s">
        <v>68</v>
      </c>
      <c r="C49" s="85" t="s">
        <v>31</v>
      </c>
      <c r="D49" s="86">
        <v>800</v>
      </c>
      <c r="E49" s="73"/>
      <c r="F49" s="73">
        <f>ROUND(D49*E49,2)</f>
        <v>0</v>
      </c>
      <c r="G49" s="75"/>
      <c r="H49" s="73">
        <f>ROUND(F49*G49,2)</f>
        <v>0</v>
      </c>
      <c r="I49" s="73">
        <f t="shared" si="2"/>
        <v>0</v>
      </c>
      <c r="J49" s="77"/>
    </row>
    <row r="50" spans="1:10" ht="12" customHeight="1" x14ac:dyDescent="0.25">
      <c r="A50" s="69"/>
      <c r="B50" s="32" t="s">
        <v>83</v>
      </c>
      <c r="C50" s="85"/>
      <c r="D50" s="86"/>
      <c r="E50" s="74"/>
      <c r="F50" s="74"/>
      <c r="G50" s="76"/>
      <c r="H50" s="74"/>
      <c r="I50" s="74"/>
      <c r="J50" s="78"/>
    </row>
    <row r="51" spans="1:10" ht="25.5" x14ac:dyDescent="0.25">
      <c r="A51" s="60" t="s">
        <v>132</v>
      </c>
      <c r="B51" s="7" t="s">
        <v>69</v>
      </c>
      <c r="C51" s="25" t="s">
        <v>12</v>
      </c>
      <c r="D51" s="42">
        <v>450</v>
      </c>
      <c r="E51" s="59"/>
      <c r="F51" s="23">
        <f t="shared" ref="F51:F62" si="3">ROUND(D51*E51,2)</f>
        <v>0</v>
      </c>
      <c r="G51" s="46"/>
      <c r="H51" s="23">
        <f>ROUND(F51*G51,2)</f>
        <v>0</v>
      </c>
      <c r="I51" s="23">
        <f>F51+H51</f>
        <v>0</v>
      </c>
      <c r="J51" s="47"/>
    </row>
    <row r="52" spans="1:10" ht="60.75" customHeight="1" x14ac:dyDescent="0.25">
      <c r="A52" s="60" t="s">
        <v>134</v>
      </c>
      <c r="B52" s="7" t="s">
        <v>133</v>
      </c>
      <c r="C52" s="25" t="s">
        <v>13</v>
      </c>
      <c r="D52" s="42">
        <v>200</v>
      </c>
      <c r="F52" s="23">
        <f t="shared" si="3"/>
        <v>0</v>
      </c>
      <c r="G52" s="26"/>
      <c r="H52" s="23">
        <f>ROUND(F52*G52,2)</f>
        <v>0</v>
      </c>
      <c r="I52" s="23">
        <f t="shared" ref="I52" si="4">F52+H52</f>
        <v>0</v>
      </c>
      <c r="J52" s="27"/>
    </row>
    <row r="53" spans="1:10" ht="52.5" customHeight="1" x14ac:dyDescent="0.25">
      <c r="A53" s="60" t="s">
        <v>135</v>
      </c>
      <c r="B53" s="7" t="s">
        <v>100</v>
      </c>
      <c r="C53" s="25" t="s">
        <v>14</v>
      </c>
      <c r="D53" s="42">
        <v>100</v>
      </c>
      <c r="E53" s="59"/>
      <c r="F53" s="23">
        <f t="shared" si="3"/>
        <v>0</v>
      </c>
      <c r="G53" s="26"/>
      <c r="H53" s="23">
        <f>ROUND(F53*G53,2)</f>
        <v>0</v>
      </c>
      <c r="I53" s="23">
        <f>F53+H53</f>
        <v>0</v>
      </c>
      <c r="J53" s="27"/>
    </row>
    <row r="54" spans="1:10" ht="24" customHeight="1" x14ac:dyDescent="0.25">
      <c r="A54" s="60" t="s">
        <v>136</v>
      </c>
      <c r="B54" s="7" t="s">
        <v>86</v>
      </c>
      <c r="C54" s="25" t="s">
        <v>10</v>
      </c>
      <c r="D54" s="42">
        <v>50</v>
      </c>
      <c r="E54" s="59"/>
      <c r="F54" s="23">
        <f t="shared" si="3"/>
        <v>0</v>
      </c>
      <c r="G54" s="26"/>
      <c r="H54" s="23">
        <f>ROUND(F54*G54,2)</f>
        <v>0</v>
      </c>
      <c r="I54" s="23">
        <f>F54+H54</f>
        <v>0</v>
      </c>
      <c r="J54" s="27"/>
    </row>
    <row r="55" spans="1:10" ht="25.5" x14ac:dyDescent="0.25">
      <c r="A55" s="60" t="s">
        <v>137</v>
      </c>
      <c r="B55" s="21" t="s">
        <v>84</v>
      </c>
      <c r="C55" s="25" t="s">
        <v>10</v>
      </c>
      <c r="D55" s="42">
        <v>50</v>
      </c>
      <c r="F55" s="23">
        <f t="shared" si="3"/>
        <v>0</v>
      </c>
      <c r="G55" s="26"/>
      <c r="H55" s="23">
        <f t="shared" ref="H55:H56" si="5">ROUND(F55*G55,2)</f>
        <v>0</v>
      </c>
      <c r="I55" s="23">
        <f t="shared" ref="I55:I56" si="6">F55+H55</f>
        <v>0</v>
      </c>
      <c r="J55" s="27"/>
    </row>
    <row r="56" spans="1:10" ht="25.5" customHeight="1" x14ac:dyDescent="0.25">
      <c r="A56" s="60" t="s">
        <v>138</v>
      </c>
      <c r="B56" s="7" t="s">
        <v>85</v>
      </c>
      <c r="C56" s="25" t="s">
        <v>15</v>
      </c>
      <c r="D56" s="42">
        <v>100</v>
      </c>
      <c r="E56" s="59"/>
      <c r="F56" s="23">
        <f t="shared" si="3"/>
        <v>0</v>
      </c>
      <c r="G56" s="26"/>
      <c r="H56" s="23">
        <f t="shared" si="5"/>
        <v>0</v>
      </c>
      <c r="I56" s="23">
        <f t="shared" si="6"/>
        <v>0</v>
      </c>
      <c r="J56" s="27"/>
    </row>
    <row r="57" spans="1:10" ht="21" customHeight="1" x14ac:dyDescent="0.25">
      <c r="A57" s="60" t="s">
        <v>139</v>
      </c>
      <c r="B57" s="7" t="s">
        <v>74</v>
      </c>
      <c r="C57" s="79" t="s">
        <v>32</v>
      </c>
      <c r="D57" s="42">
        <v>30</v>
      </c>
      <c r="E57" s="59"/>
      <c r="F57" s="23">
        <f t="shared" si="3"/>
        <v>0</v>
      </c>
      <c r="G57" s="26"/>
      <c r="H57" s="23">
        <f t="shared" ref="H57:H62" si="7">ROUND(F57*G57,2)</f>
        <v>0</v>
      </c>
      <c r="I57" s="23">
        <f t="shared" ref="I57:I58" si="8">F57+H57</f>
        <v>0</v>
      </c>
      <c r="J57" s="27"/>
    </row>
    <row r="58" spans="1:10" x14ac:dyDescent="0.25">
      <c r="A58" s="60" t="s">
        <v>140</v>
      </c>
      <c r="B58" s="7" t="s">
        <v>141</v>
      </c>
      <c r="C58" s="87"/>
      <c r="D58" s="42">
        <v>100</v>
      </c>
      <c r="E58" s="59"/>
      <c r="F58" s="23">
        <f t="shared" si="3"/>
        <v>0</v>
      </c>
      <c r="G58" s="26"/>
      <c r="H58" s="23">
        <f t="shared" si="7"/>
        <v>0</v>
      </c>
      <c r="I58" s="23">
        <f t="shared" si="8"/>
        <v>0</v>
      </c>
      <c r="J58" s="27"/>
    </row>
    <row r="59" spans="1:10" ht="21.75" customHeight="1" x14ac:dyDescent="0.25">
      <c r="A59" s="68" t="s">
        <v>142</v>
      </c>
      <c r="B59" s="15" t="s">
        <v>75</v>
      </c>
      <c r="C59" s="28" t="s">
        <v>70</v>
      </c>
      <c r="D59" s="43">
        <v>300</v>
      </c>
      <c r="E59" s="40"/>
      <c r="F59" s="23">
        <f t="shared" si="3"/>
        <v>0</v>
      </c>
      <c r="G59" s="26"/>
      <c r="H59" s="23">
        <f t="shared" si="7"/>
        <v>0</v>
      </c>
      <c r="I59" s="23">
        <f t="shared" ref="I59" si="9">F59+H59</f>
        <v>0</v>
      </c>
      <c r="J59" s="27"/>
    </row>
    <row r="60" spans="1:10" ht="25.5" x14ac:dyDescent="0.25">
      <c r="A60" s="112"/>
      <c r="B60" s="16" t="s">
        <v>73</v>
      </c>
      <c r="C60" s="25" t="s">
        <v>71</v>
      </c>
      <c r="D60" s="43">
        <v>200</v>
      </c>
      <c r="E60" s="59"/>
      <c r="F60" s="23">
        <f t="shared" si="3"/>
        <v>0</v>
      </c>
      <c r="G60" s="26"/>
      <c r="H60" s="23">
        <f t="shared" si="7"/>
        <v>0</v>
      </c>
      <c r="I60" s="23">
        <f t="shared" ref="I60" si="10">F60+H60</f>
        <v>0</v>
      </c>
      <c r="J60" s="27"/>
    </row>
    <row r="61" spans="1:10" ht="15" customHeight="1" x14ac:dyDescent="0.25">
      <c r="A61" s="106"/>
      <c r="B61" s="32" t="s">
        <v>101</v>
      </c>
      <c r="C61" s="25" t="s">
        <v>72</v>
      </c>
      <c r="D61" s="42">
        <v>100</v>
      </c>
      <c r="E61" s="59"/>
      <c r="F61" s="23">
        <f t="shared" si="3"/>
        <v>0</v>
      </c>
      <c r="G61" s="26"/>
      <c r="H61" s="23">
        <f t="shared" si="7"/>
        <v>0</v>
      </c>
      <c r="I61" s="23">
        <f t="shared" ref="I61" si="11">F61+H61</f>
        <v>0</v>
      </c>
      <c r="J61" s="27"/>
    </row>
    <row r="62" spans="1:10" ht="67.5" customHeight="1" x14ac:dyDescent="0.25">
      <c r="A62" s="68" t="s">
        <v>143</v>
      </c>
      <c r="B62" s="15" t="s">
        <v>76</v>
      </c>
      <c r="C62" s="79" t="s">
        <v>10</v>
      </c>
      <c r="D62" s="81">
        <v>100</v>
      </c>
      <c r="E62" s="73"/>
      <c r="F62" s="73">
        <f t="shared" si="3"/>
        <v>0</v>
      </c>
      <c r="G62" s="75"/>
      <c r="H62" s="73">
        <f t="shared" si="7"/>
        <v>0</v>
      </c>
      <c r="I62" s="73">
        <f>F62+H62</f>
        <v>0</v>
      </c>
      <c r="J62" s="72"/>
    </row>
    <row r="63" spans="1:10" ht="14.25" customHeight="1" x14ac:dyDescent="0.25">
      <c r="A63" s="69"/>
      <c r="B63" s="30" t="s">
        <v>87</v>
      </c>
      <c r="C63" s="80"/>
      <c r="D63" s="82"/>
      <c r="E63" s="74"/>
      <c r="F63" s="83"/>
      <c r="G63" s="84"/>
      <c r="H63" s="83"/>
      <c r="I63" s="83"/>
      <c r="J63" s="72"/>
    </row>
    <row r="64" spans="1:10" ht="40.5" customHeight="1" x14ac:dyDescent="0.25">
      <c r="A64" s="60" t="s">
        <v>144</v>
      </c>
      <c r="B64" s="15" t="s">
        <v>102</v>
      </c>
      <c r="C64" s="24" t="s">
        <v>10</v>
      </c>
      <c r="D64" s="44">
        <v>100</v>
      </c>
      <c r="E64" s="58"/>
      <c r="F64" s="17">
        <f>ROUND(D64*E64,2)</f>
        <v>0</v>
      </c>
      <c r="G64" s="33"/>
      <c r="H64" s="17">
        <f>ROUND(F64*G64,2)</f>
        <v>0</v>
      </c>
      <c r="I64" s="17">
        <f>F64+H64</f>
        <v>0</v>
      </c>
      <c r="J64" s="29"/>
    </row>
    <row r="65" spans="1:10" ht="24.75" customHeight="1" x14ac:dyDescent="0.25">
      <c r="A65" s="60" t="s">
        <v>145</v>
      </c>
      <c r="B65" s="7" t="s">
        <v>88</v>
      </c>
      <c r="C65" s="25" t="s">
        <v>10</v>
      </c>
      <c r="D65" s="42">
        <v>100</v>
      </c>
      <c r="E65" s="58"/>
      <c r="F65" s="23">
        <f>ROUND(D65*E65,2)</f>
        <v>0</v>
      </c>
      <c r="G65" s="26"/>
      <c r="H65" s="23">
        <f t="shared" ref="H65" si="12">ROUND(F65*G65,2)</f>
        <v>0</v>
      </c>
      <c r="I65" s="23">
        <f t="shared" ref="I65" si="13">F65+H65</f>
        <v>0</v>
      </c>
      <c r="J65" s="27"/>
    </row>
    <row r="66" spans="1:10" ht="24.75" customHeight="1" x14ac:dyDescent="0.25">
      <c r="A66" s="60" t="s">
        <v>146</v>
      </c>
      <c r="B66" s="7" t="s">
        <v>89</v>
      </c>
      <c r="C66" s="25" t="s">
        <v>17</v>
      </c>
      <c r="D66" s="42">
        <v>40</v>
      </c>
      <c r="E66" s="59"/>
      <c r="F66" s="23">
        <f>ROUND(D66*E66,2)</f>
        <v>0</v>
      </c>
      <c r="G66" s="26"/>
      <c r="H66" s="23">
        <f t="shared" ref="H66" si="14">ROUND(F66*G66,2)</f>
        <v>0</v>
      </c>
      <c r="I66" s="23">
        <f t="shared" ref="I66" si="15">F66+H66</f>
        <v>0</v>
      </c>
      <c r="J66" s="27"/>
    </row>
    <row r="67" spans="1:10" ht="24.75" customHeight="1" x14ac:dyDescent="0.25">
      <c r="A67" s="60" t="s">
        <v>147</v>
      </c>
      <c r="B67" s="7" t="s">
        <v>90</v>
      </c>
      <c r="C67" s="25" t="s">
        <v>17</v>
      </c>
      <c r="D67" s="42">
        <v>10</v>
      </c>
      <c r="E67" s="59"/>
      <c r="F67" s="23">
        <f t="shared" ref="F67:F71" si="16">ROUND(D67*E67,2)</f>
        <v>0</v>
      </c>
      <c r="G67" s="26"/>
      <c r="H67" s="23">
        <f t="shared" ref="H67:H71" si="17">ROUND(F67*G67,2)</f>
        <v>0</v>
      </c>
      <c r="I67" s="23">
        <f t="shared" ref="I67:I71" si="18">F67+H67</f>
        <v>0</v>
      </c>
      <c r="J67" s="27"/>
    </row>
    <row r="68" spans="1:10" ht="24.75" customHeight="1" x14ac:dyDescent="0.25">
      <c r="A68" s="60" t="s">
        <v>148</v>
      </c>
      <c r="B68" s="7" t="s">
        <v>77</v>
      </c>
      <c r="C68" s="25" t="s">
        <v>17</v>
      </c>
      <c r="D68" s="42">
        <v>35</v>
      </c>
      <c r="E68" s="59"/>
      <c r="F68" s="23">
        <f t="shared" si="16"/>
        <v>0</v>
      </c>
      <c r="G68" s="26"/>
      <c r="H68" s="23">
        <f t="shared" si="17"/>
        <v>0</v>
      </c>
      <c r="I68" s="23">
        <f t="shared" si="18"/>
        <v>0</v>
      </c>
      <c r="J68" s="27"/>
    </row>
    <row r="69" spans="1:10" x14ac:dyDescent="0.25">
      <c r="A69" s="60" t="s">
        <v>149</v>
      </c>
      <c r="B69" s="7" t="s">
        <v>78</v>
      </c>
      <c r="C69" s="25" t="s">
        <v>10</v>
      </c>
      <c r="D69" s="42">
        <v>2000</v>
      </c>
      <c r="E69" s="59"/>
      <c r="F69" s="23">
        <f t="shared" si="16"/>
        <v>0</v>
      </c>
      <c r="G69" s="26"/>
      <c r="H69" s="23">
        <f t="shared" si="17"/>
        <v>0</v>
      </c>
      <c r="I69" s="23">
        <f t="shared" si="18"/>
        <v>0</v>
      </c>
      <c r="J69" s="27"/>
    </row>
    <row r="70" spans="1:10" ht="38.25" x14ac:dyDescent="0.25">
      <c r="A70" s="60" t="s">
        <v>150</v>
      </c>
      <c r="B70" s="8" t="s">
        <v>33</v>
      </c>
      <c r="C70" s="25" t="s">
        <v>10</v>
      </c>
      <c r="D70" s="42">
        <v>25</v>
      </c>
      <c r="E70" s="57"/>
      <c r="F70" s="23">
        <f t="shared" si="16"/>
        <v>0</v>
      </c>
      <c r="G70" s="26"/>
      <c r="H70" s="23">
        <f t="shared" si="17"/>
        <v>0</v>
      </c>
      <c r="I70" s="23">
        <f t="shared" si="18"/>
        <v>0</v>
      </c>
      <c r="J70" s="27"/>
    </row>
    <row r="71" spans="1:10" x14ac:dyDescent="0.25">
      <c r="A71" s="60" t="s">
        <v>151</v>
      </c>
      <c r="B71" s="7" t="s">
        <v>18</v>
      </c>
      <c r="C71" s="25" t="s">
        <v>10</v>
      </c>
      <c r="D71" s="42">
        <v>10</v>
      </c>
      <c r="E71" s="59"/>
      <c r="F71" s="23">
        <f t="shared" si="16"/>
        <v>0</v>
      </c>
      <c r="G71" s="26"/>
      <c r="H71" s="23">
        <f t="shared" si="17"/>
        <v>0</v>
      </c>
      <c r="I71" s="23">
        <f t="shared" si="18"/>
        <v>0</v>
      </c>
      <c r="J71" s="27"/>
    </row>
    <row r="72" spans="1:10" ht="62.25" customHeight="1" x14ac:dyDescent="0.25">
      <c r="A72" s="60" t="s">
        <v>152</v>
      </c>
      <c r="B72" s="7" t="s">
        <v>91</v>
      </c>
      <c r="C72" s="25" t="s">
        <v>19</v>
      </c>
      <c r="D72" s="42">
        <v>60</v>
      </c>
      <c r="E72" s="59"/>
      <c r="F72" s="23">
        <f t="shared" ref="F72:F81" si="19">ROUND(D72*E72,2)</f>
        <v>0</v>
      </c>
      <c r="G72" s="26"/>
      <c r="H72" s="23">
        <f t="shared" ref="H72:H81" si="20">ROUND(F72*G72,2)</f>
        <v>0</v>
      </c>
      <c r="I72" s="23">
        <f t="shared" ref="I72:I81" si="21">F72+H72</f>
        <v>0</v>
      </c>
      <c r="J72" s="27"/>
    </row>
    <row r="73" spans="1:10" ht="56.25" customHeight="1" x14ac:dyDescent="0.25">
      <c r="A73" s="60" t="s">
        <v>153</v>
      </c>
      <c r="B73" s="9" t="s">
        <v>79</v>
      </c>
      <c r="C73" s="25" t="s">
        <v>20</v>
      </c>
      <c r="D73" s="42">
        <v>100</v>
      </c>
      <c r="E73" s="59"/>
      <c r="F73" s="23">
        <f t="shared" si="19"/>
        <v>0</v>
      </c>
      <c r="G73" s="26"/>
      <c r="H73" s="23">
        <f t="shared" si="20"/>
        <v>0</v>
      </c>
      <c r="I73" s="23">
        <f t="shared" si="21"/>
        <v>0</v>
      </c>
      <c r="J73" s="27"/>
    </row>
    <row r="74" spans="1:10" ht="25.5" x14ac:dyDescent="0.25">
      <c r="A74" s="60" t="s">
        <v>154</v>
      </c>
      <c r="B74" s="7" t="s">
        <v>80</v>
      </c>
      <c r="C74" s="25" t="s">
        <v>21</v>
      </c>
      <c r="D74" s="42">
        <v>200</v>
      </c>
      <c r="E74" s="59"/>
      <c r="F74" s="23">
        <f t="shared" si="19"/>
        <v>0</v>
      </c>
      <c r="G74" s="26"/>
      <c r="H74" s="23">
        <f t="shared" si="20"/>
        <v>0</v>
      </c>
      <c r="I74" s="23">
        <f t="shared" si="21"/>
        <v>0</v>
      </c>
      <c r="J74" s="27"/>
    </row>
    <row r="75" spans="1:10" ht="69" customHeight="1" x14ac:dyDescent="0.25">
      <c r="A75" s="60" t="s">
        <v>155</v>
      </c>
      <c r="B75" s="7" t="s">
        <v>81</v>
      </c>
      <c r="C75" s="18" t="s">
        <v>21</v>
      </c>
      <c r="D75" s="42">
        <v>200</v>
      </c>
      <c r="E75" s="59"/>
      <c r="F75" s="23">
        <f t="shared" si="19"/>
        <v>0</v>
      </c>
      <c r="G75" s="26"/>
      <c r="H75" s="23">
        <f t="shared" si="20"/>
        <v>0</v>
      </c>
      <c r="I75" s="23">
        <f t="shared" si="21"/>
        <v>0</v>
      </c>
      <c r="J75" s="27"/>
    </row>
    <row r="76" spans="1:10" ht="25.5" x14ac:dyDescent="0.25">
      <c r="A76" s="60" t="s">
        <v>156</v>
      </c>
      <c r="B76" s="7" t="s">
        <v>103</v>
      </c>
      <c r="C76" s="25" t="s">
        <v>16</v>
      </c>
      <c r="D76" s="42">
        <v>150</v>
      </c>
      <c r="E76" s="59"/>
      <c r="F76" s="23">
        <f t="shared" si="19"/>
        <v>0</v>
      </c>
      <c r="G76" s="26"/>
      <c r="H76" s="23">
        <f t="shared" si="20"/>
        <v>0</v>
      </c>
      <c r="I76" s="23">
        <f t="shared" si="21"/>
        <v>0</v>
      </c>
      <c r="J76" s="27"/>
    </row>
    <row r="77" spans="1:10" ht="57" customHeight="1" x14ac:dyDescent="0.25">
      <c r="A77" s="60" t="s">
        <v>157</v>
      </c>
      <c r="B77" s="7" t="s">
        <v>82</v>
      </c>
      <c r="C77" s="18" t="s">
        <v>21</v>
      </c>
      <c r="D77" s="42">
        <v>200</v>
      </c>
      <c r="E77" s="59"/>
      <c r="F77" s="23">
        <f t="shared" si="19"/>
        <v>0</v>
      </c>
      <c r="G77" s="26"/>
      <c r="H77" s="23">
        <f t="shared" si="20"/>
        <v>0</v>
      </c>
      <c r="I77" s="23">
        <f t="shared" si="21"/>
        <v>0</v>
      </c>
      <c r="J77" s="27"/>
    </row>
    <row r="78" spans="1:10" ht="25.5" x14ac:dyDescent="0.25">
      <c r="A78" s="60" t="s">
        <v>158</v>
      </c>
      <c r="B78" s="7" t="s">
        <v>22</v>
      </c>
      <c r="C78" s="25" t="s">
        <v>23</v>
      </c>
      <c r="D78" s="42">
        <v>40</v>
      </c>
      <c r="E78" s="59"/>
      <c r="F78" s="23">
        <f t="shared" si="19"/>
        <v>0</v>
      </c>
      <c r="G78" s="26"/>
      <c r="H78" s="23">
        <f t="shared" si="20"/>
        <v>0</v>
      </c>
      <c r="I78" s="23">
        <f t="shared" si="21"/>
        <v>0</v>
      </c>
      <c r="J78" s="27"/>
    </row>
    <row r="79" spans="1:10" x14ac:dyDescent="0.25">
      <c r="A79" s="60" t="s">
        <v>159</v>
      </c>
      <c r="B79" s="7" t="s">
        <v>24</v>
      </c>
      <c r="C79" s="25" t="s">
        <v>10</v>
      </c>
      <c r="D79" s="42">
        <v>40</v>
      </c>
      <c r="E79" s="59"/>
      <c r="F79" s="23">
        <f t="shared" si="19"/>
        <v>0</v>
      </c>
      <c r="G79" s="26"/>
      <c r="H79" s="23">
        <f t="shared" si="20"/>
        <v>0</v>
      </c>
      <c r="I79" s="23">
        <f t="shared" si="21"/>
        <v>0</v>
      </c>
      <c r="J79" s="27"/>
    </row>
    <row r="80" spans="1:10" x14ac:dyDescent="0.25">
      <c r="A80" s="60" t="s">
        <v>160</v>
      </c>
      <c r="B80" s="7" t="s">
        <v>95</v>
      </c>
      <c r="C80" s="25" t="s">
        <v>10</v>
      </c>
      <c r="D80" s="42">
        <v>200</v>
      </c>
      <c r="E80" s="59"/>
      <c r="F80" s="23">
        <f t="shared" si="19"/>
        <v>0</v>
      </c>
      <c r="G80" s="26"/>
      <c r="H80" s="23">
        <f t="shared" si="20"/>
        <v>0</v>
      </c>
      <c r="I80" s="23">
        <f t="shared" si="21"/>
        <v>0</v>
      </c>
      <c r="J80" s="27"/>
    </row>
    <row r="81" spans="1:14" x14ac:dyDescent="0.25">
      <c r="A81" s="60" t="s">
        <v>161</v>
      </c>
      <c r="B81" s="7" t="s">
        <v>94</v>
      </c>
      <c r="C81" s="25" t="s">
        <v>10</v>
      </c>
      <c r="D81" s="42">
        <v>50</v>
      </c>
      <c r="E81" s="59"/>
      <c r="F81" s="23">
        <f t="shared" si="19"/>
        <v>0</v>
      </c>
      <c r="G81" s="26"/>
      <c r="H81" s="23">
        <f t="shared" si="20"/>
        <v>0</v>
      </c>
      <c r="I81" s="23">
        <f t="shared" si="21"/>
        <v>0</v>
      </c>
      <c r="J81" s="27"/>
    </row>
    <row r="82" spans="1:14" x14ac:dyDescent="0.25">
      <c r="A82" s="68" t="s">
        <v>162</v>
      </c>
      <c r="B82" s="88" t="s">
        <v>25</v>
      </c>
      <c r="C82" s="85" t="s">
        <v>10</v>
      </c>
      <c r="D82" s="86">
        <v>15</v>
      </c>
      <c r="E82" s="73"/>
      <c r="F82" s="73">
        <f>ROUND(D82*E82,2)</f>
        <v>0</v>
      </c>
      <c r="G82" s="75"/>
      <c r="H82" s="73">
        <f t="shared" ref="H82:H85" si="22">ROUND(F82*G82,2)</f>
        <v>0</v>
      </c>
      <c r="I82" s="73">
        <f t="shared" ref="I82:I85" si="23">F82+H82</f>
        <v>0</v>
      </c>
      <c r="J82" s="72"/>
    </row>
    <row r="83" spans="1:14" x14ac:dyDescent="0.25">
      <c r="A83" s="106"/>
      <c r="B83" s="88"/>
      <c r="C83" s="85"/>
      <c r="D83" s="86"/>
      <c r="E83" s="74"/>
      <c r="F83" s="74"/>
      <c r="G83" s="76"/>
      <c r="H83" s="74"/>
      <c r="I83" s="74"/>
      <c r="J83" s="72"/>
    </row>
    <row r="84" spans="1:14" x14ac:dyDescent="0.25">
      <c r="A84" s="60" t="s">
        <v>163</v>
      </c>
      <c r="B84" s="20" t="s">
        <v>93</v>
      </c>
      <c r="C84" s="24" t="s">
        <v>34</v>
      </c>
      <c r="D84" s="44">
        <v>100</v>
      </c>
      <c r="E84" s="58"/>
      <c r="F84" s="23">
        <f>ROUND(D84*E84,2)</f>
        <v>0</v>
      </c>
      <c r="G84" s="26"/>
      <c r="H84" s="23">
        <f t="shared" si="22"/>
        <v>0</v>
      </c>
      <c r="I84" s="23">
        <f t="shared" si="23"/>
        <v>0</v>
      </c>
      <c r="J84" s="29"/>
    </row>
    <row r="85" spans="1:14" ht="26.25" thickBot="1" x14ac:dyDescent="0.3">
      <c r="A85" s="60" t="s">
        <v>164</v>
      </c>
      <c r="B85" s="48" t="s">
        <v>92</v>
      </c>
      <c r="C85" s="49" t="s">
        <v>35</v>
      </c>
      <c r="D85" s="50">
        <v>100</v>
      </c>
      <c r="E85" s="51"/>
      <c r="F85" s="51">
        <f>ROUND(D85*E85,2)</f>
        <v>0</v>
      </c>
      <c r="G85" s="52"/>
      <c r="H85" s="51">
        <f t="shared" si="22"/>
        <v>0</v>
      </c>
      <c r="I85" s="51">
        <f t="shared" si="23"/>
        <v>0</v>
      </c>
      <c r="J85" s="53"/>
    </row>
    <row r="86" spans="1:14" hidden="1" x14ac:dyDescent="0.25">
      <c r="A86" s="4"/>
      <c r="B86" s="1"/>
    </row>
    <row r="87" spans="1:14" hidden="1" x14ac:dyDescent="0.25">
      <c r="A87" s="4"/>
      <c r="B87" s="1"/>
    </row>
    <row r="88" spans="1:14" s="63" customFormat="1" ht="24.75" customHeight="1" x14ac:dyDescent="0.25">
      <c r="A88" s="70" t="s">
        <v>104</v>
      </c>
      <c r="B88" s="71"/>
      <c r="C88" s="54"/>
      <c r="D88" s="55"/>
      <c r="E88" s="55"/>
      <c r="F88" s="55">
        <f>SUM(F3:F85)</f>
        <v>0</v>
      </c>
      <c r="G88" s="56"/>
      <c r="H88" s="55">
        <f>SUM(H3:H85)</f>
        <v>0</v>
      </c>
      <c r="I88" s="55">
        <f>SUM(I3:I85)</f>
        <v>0</v>
      </c>
      <c r="J88" s="61"/>
      <c r="K88" s="62"/>
      <c r="L88" s="62"/>
      <c r="M88" s="62"/>
      <c r="N88" s="62"/>
    </row>
    <row r="89" spans="1:14" ht="15.75" thickBot="1" x14ac:dyDescent="0.3"/>
    <row r="90" spans="1:14" ht="16.5" thickTop="1" thickBot="1" x14ac:dyDescent="0.3">
      <c r="B90" s="65" t="s">
        <v>106</v>
      </c>
      <c r="C90" s="66"/>
      <c r="D90" s="66"/>
      <c r="E90" s="66"/>
      <c r="F90" s="66"/>
      <c r="G90" s="66"/>
      <c r="H90" s="66"/>
      <c r="I90" s="66"/>
      <c r="J90" s="67"/>
    </row>
    <row r="91" spans="1:14" ht="15.75" thickTop="1" x14ac:dyDescent="0.25"/>
    <row r="92" spans="1:14" ht="18" customHeight="1" x14ac:dyDescent="0.25"/>
  </sheetData>
  <mergeCells count="212">
    <mergeCell ref="G3:G4"/>
    <mergeCell ref="I3:I4"/>
    <mergeCell ref="J3:J4"/>
    <mergeCell ref="A3:A4"/>
    <mergeCell ref="C3:C4"/>
    <mergeCell ref="D3:D4"/>
    <mergeCell ref="E3:E4"/>
    <mergeCell ref="F3:F4"/>
    <mergeCell ref="H3:H4"/>
    <mergeCell ref="A21:A22"/>
    <mergeCell ref="C30:C31"/>
    <mergeCell ref="D30:D31"/>
    <mergeCell ref="E21:E22"/>
    <mergeCell ref="F21:F22"/>
    <mergeCell ref="G21:G22"/>
    <mergeCell ref="I21:I22"/>
    <mergeCell ref="J21:J22"/>
    <mergeCell ref="A23:A24"/>
    <mergeCell ref="C21:C22"/>
    <mergeCell ref="D21:D22"/>
    <mergeCell ref="E23:E24"/>
    <mergeCell ref="F23:F24"/>
    <mergeCell ref="G23:G24"/>
    <mergeCell ref="I23:I24"/>
    <mergeCell ref="J23:J24"/>
    <mergeCell ref="H21:H22"/>
    <mergeCell ref="H23:H24"/>
    <mergeCell ref="C25:C27"/>
    <mergeCell ref="F25:F27"/>
    <mergeCell ref="E25:E27"/>
    <mergeCell ref="D25:D27"/>
    <mergeCell ref="A25:A27"/>
    <mergeCell ref="G25:G27"/>
    <mergeCell ref="D82:D83"/>
    <mergeCell ref="A32:A33"/>
    <mergeCell ref="E32:E33"/>
    <mergeCell ref="F32:F33"/>
    <mergeCell ref="G32:G33"/>
    <mergeCell ref="I32:I33"/>
    <mergeCell ref="H82:H83"/>
    <mergeCell ref="F82:F83"/>
    <mergeCell ref="G82:G83"/>
    <mergeCell ref="I82:I83"/>
    <mergeCell ref="A40:A41"/>
    <mergeCell ref="C40:C41"/>
    <mergeCell ref="I38:I39"/>
    <mergeCell ref="C44:C45"/>
    <mergeCell ref="D44:D45"/>
    <mergeCell ref="E44:E45"/>
    <mergeCell ref="F44:F45"/>
    <mergeCell ref="G44:G45"/>
    <mergeCell ref="H44:H45"/>
    <mergeCell ref="I44:I45"/>
    <mergeCell ref="E82:E83"/>
    <mergeCell ref="A49:A50"/>
    <mergeCell ref="A59:A61"/>
    <mergeCell ref="A82:A83"/>
    <mergeCell ref="H6:H7"/>
    <mergeCell ref="I6:I7"/>
    <mergeCell ref="J6:J7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A6:A7"/>
    <mergeCell ref="C6:C7"/>
    <mergeCell ref="D6:D7"/>
    <mergeCell ref="E6:E7"/>
    <mergeCell ref="F6:F7"/>
    <mergeCell ref="G6:G7"/>
    <mergeCell ref="J16:J17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16:A17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A18:A20"/>
    <mergeCell ref="C18:C20"/>
    <mergeCell ref="D18:D20"/>
    <mergeCell ref="E18:E20"/>
    <mergeCell ref="F18:F20"/>
    <mergeCell ref="G18:G20"/>
    <mergeCell ref="H18:H20"/>
    <mergeCell ref="I18:I20"/>
    <mergeCell ref="J18:J20"/>
    <mergeCell ref="H25:H27"/>
    <mergeCell ref="I25:I27"/>
    <mergeCell ref="C23:C24"/>
    <mergeCell ref="D23:D24"/>
    <mergeCell ref="C16:C17"/>
    <mergeCell ref="D16:D17"/>
    <mergeCell ref="E16:E17"/>
    <mergeCell ref="F16:F17"/>
    <mergeCell ref="G16:G17"/>
    <mergeCell ref="H16:H17"/>
    <mergeCell ref="I16:I17"/>
    <mergeCell ref="A28:A29"/>
    <mergeCell ref="C28:C29"/>
    <mergeCell ref="D28:D29"/>
    <mergeCell ref="E28:E29"/>
    <mergeCell ref="F28:F29"/>
    <mergeCell ref="G28:G29"/>
    <mergeCell ref="H28:H29"/>
    <mergeCell ref="A38:A39"/>
    <mergeCell ref="C38:C39"/>
    <mergeCell ref="D38:D39"/>
    <mergeCell ref="E38:E39"/>
    <mergeCell ref="F38:F39"/>
    <mergeCell ref="G38:G39"/>
    <mergeCell ref="H38:H39"/>
    <mergeCell ref="C32:C33"/>
    <mergeCell ref="D32:D33"/>
    <mergeCell ref="A34:A35"/>
    <mergeCell ref="C34:C35"/>
    <mergeCell ref="D34:D35"/>
    <mergeCell ref="E34:E35"/>
    <mergeCell ref="F34:F35"/>
    <mergeCell ref="G34:G35"/>
    <mergeCell ref="I28:I29"/>
    <mergeCell ref="J28:J29"/>
    <mergeCell ref="J25:J27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I30:I31"/>
    <mergeCell ref="J30:J31"/>
    <mergeCell ref="H34:H35"/>
    <mergeCell ref="I34:I35"/>
    <mergeCell ref="J34:J35"/>
    <mergeCell ref="J32:J33"/>
    <mergeCell ref="H32:H33"/>
    <mergeCell ref="A30:A31"/>
    <mergeCell ref="E30:E31"/>
    <mergeCell ref="F30:F31"/>
    <mergeCell ref="G30:G31"/>
    <mergeCell ref="H30:H31"/>
    <mergeCell ref="J38:J39"/>
    <mergeCell ref="D40:D41"/>
    <mergeCell ref="E40:E41"/>
    <mergeCell ref="F40:F41"/>
    <mergeCell ref="G40:G41"/>
    <mergeCell ref="H40:H41"/>
    <mergeCell ref="I40:I41"/>
    <mergeCell ref="J40:J41"/>
    <mergeCell ref="A42:A43"/>
    <mergeCell ref="C42:C43"/>
    <mergeCell ref="D42:D43"/>
    <mergeCell ref="E42:E43"/>
    <mergeCell ref="F42:F43"/>
    <mergeCell ref="G42:G43"/>
    <mergeCell ref="H42:H43"/>
    <mergeCell ref="I42:I43"/>
    <mergeCell ref="J42:J43"/>
    <mergeCell ref="J44:J45"/>
    <mergeCell ref="A44:A45"/>
    <mergeCell ref="C46:C47"/>
    <mergeCell ref="A46:A47"/>
    <mergeCell ref="D46:D47"/>
    <mergeCell ref="E46:E47"/>
    <mergeCell ref="F46:F47"/>
    <mergeCell ref="G46:G47"/>
    <mergeCell ref="H46:H47"/>
    <mergeCell ref="I46:I47"/>
    <mergeCell ref="J46:J47"/>
    <mergeCell ref="B90:J90"/>
    <mergeCell ref="A88:B88"/>
    <mergeCell ref="J82:J83"/>
    <mergeCell ref="E49:E50"/>
    <mergeCell ref="F49:F50"/>
    <mergeCell ref="G49:G50"/>
    <mergeCell ref="H49:H50"/>
    <mergeCell ref="I49:I50"/>
    <mergeCell ref="J49:J50"/>
    <mergeCell ref="C62:C63"/>
    <mergeCell ref="A62:A63"/>
    <mergeCell ref="D62:D63"/>
    <mergeCell ref="E62:E63"/>
    <mergeCell ref="F62:F63"/>
    <mergeCell ref="H62:H63"/>
    <mergeCell ref="I62:I63"/>
    <mergeCell ref="G62:G63"/>
    <mergeCell ref="C49:C50"/>
    <mergeCell ref="D49:D50"/>
    <mergeCell ref="J62:J63"/>
    <mergeCell ref="C57:C58"/>
    <mergeCell ref="B82:B83"/>
    <mergeCell ref="C82:C83"/>
  </mergeCells>
  <pageMargins left="0.23622047244094491" right="0.19685039370078741" top="0.55118110236220474" bottom="0.51181102362204722" header="0.31496062992125984" footer="0.23622047244094491"/>
  <pageSetup paperSize="9" scale="92" fitToHeight="0" orientation="landscape" horizontalDpi="1200" verticalDpi="1200" r:id="rId1"/>
  <headerFooter>
    <oddHeader xml:space="preserve">&amp;L&amp;"-,Pogrubiona kursywa"&amp;10Załącznik Nr 2 - do SIWZ - tabela asortymentowo - cenowa (dostawa artykułów chemii gospodarczej i środków czystości) </oddHead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czysty</vt:lpstr>
      <vt:lpstr>czysty!Tytuły_wydruku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Gruszka</dc:creator>
  <cp:lastModifiedBy>Grazyna Gruszka</cp:lastModifiedBy>
  <cp:lastPrinted>2015-03-03T08:04:30Z</cp:lastPrinted>
  <dcterms:created xsi:type="dcterms:W3CDTF">2015-01-20T07:32:25Z</dcterms:created>
  <dcterms:modified xsi:type="dcterms:W3CDTF">2015-03-03T15:17:43Z</dcterms:modified>
</cp:coreProperties>
</file>